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★新filesv★\20_統計\09統計書\R06\PDF・Excel（製本・HP用）\HP用\R6　各章ごと（Excel）グラフなし　※原稿を修正したら差し替えること\"/>
    </mc:Choice>
  </mc:AlternateContent>
  <xr:revisionPtr revIDLastSave="0" documentId="13_ncr:1_{939B7A76-153A-48A5-B515-768F1F7CA3A8}" xr6:coauthVersionLast="47" xr6:coauthVersionMax="47" xr10:uidLastSave="{00000000-0000-0000-0000-000000000000}"/>
  <bookViews>
    <workbookView xWindow="-108" yWindow="-108" windowWidth="23256" windowHeight="12456" tabRatio="796" xr2:uid="{00000000-000D-0000-FFFF-FFFF00000000}"/>
  </bookViews>
  <sheets>
    <sheet name="1.工業の推移" sheetId="1" r:id="rId1"/>
    <sheet name="2.規模別事業所数、従業者数、製造品出荷額等" sheetId="2" r:id="rId2"/>
    <sheet name="3産業別事業所数、従業者数、製造品出荷額等及び（粗）付加価値額" sheetId="3" r:id="rId3"/>
  </sheets>
  <definedNames>
    <definedName name="_xlnm.Print_Area" localSheetId="0">'1.工業の推移'!$B$1:$H$48</definedName>
    <definedName name="_xlnm.Print_Area" localSheetId="1">'2.規模別事業所数、従業者数、製造品出荷額等'!$B$1:$AI$25</definedName>
    <definedName name="_xlnm.Print_Area" localSheetId="2">'3産業別事業所数、従業者数、製造品出荷額等及び（粗）付加価値額'!$B$1:$Q$39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G45" i="1"/>
  <c r="H45" i="1"/>
  <c r="D24" i="2"/>
  <c r="E24" i="2"/>
  <c r="C24" i="2"/>
</calcChain>
</file>

<file path=xl/sharedStrings.xml><?xml version="1.0" encoding="utf-8"?>
<sst xmlns="http://schemas.openxmlformats.org/spreadsheetml/2006/main" count="596" uniqueCount="143">
  <si>
    <t>年次</t>
    <rPh sb="0" eb="2">
      <t>ネンジ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</si>
  <si>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</si>
  <si>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</si>
  <si>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</si>
  <si>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１事業所当たり</t>
    <rPh sb="1" eb="4">
      <t>ジギョウショ</t>
    </rPh>
    <rPh sb="4" eb="5">
      <t>ア</t>
    </rPh>
    <phoneticPr fontId="4"/>
  </si>
  <si>
    <t>出荷額等</t>
    <rPh sb="0" eb="2">
      <t>シュッカ</t>
    </rPh>
    <rPh sb="2" eb="4">
      <t>ガクトウ</t>
    </rPh>
    <phoneticPr fontId="4"/>
  </si>
  <si>
    <t>従業員１人当たり出荷額等</t>
    <rPh sb="0" eb="3">
      <t>ジュウギョウイン</t>
    </rPh>
    <rPh sb="3" eb="5">
      <t>ヒトリ</t>
    </rPh>
    <rPh sb="5" eb="6">
      <t>ア</t>
    </rPh>
    <rPh sb="8" eb="10">
      <t>シュッカ</t>
    </rPh>
    <rPh sb="10" eb="12">
      <t>ガクトウ</t>
    </rPh>
    <phoneticPr fontId="4"/>
  </si>
  <si>
    <t>総数</t>
    <rPh sb="0" eb="2">
      <t>ソウスウ</t>
    </rPh>
    <phoneticPr fontId="4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</si>
  <si>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</si>
  <si>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</si>
  <si>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</si>
  <si>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</si>
  <si>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t>50～99人</t>
    <rPh sb="5" eb="6">
      <t>ニン</t>
    </rPh>
    <phoneticPr fontId="4"/>
  </si>
  <si>
    <t>100～199人</t>
    <rPh sb="7" eb="8">
      <t>ニン</t>
    </rPh>
    <phoneticPr fontId="4"/>
  </si>
  <si>
    <t>200～299人</t>
    <rPh sb="7" eb="8">
      <t>ニン</t>
    </rPh>
    <phoneticPr fontId="4"/>
  </si>
  <si>
    <t>300～499人</t>
    <rPh sb="7" eb="8">
      <t>ニン</t>
    </rPh>
    <phoneticPr fontId="4"/>
  </si>
  <si>
    <t>500人以上</t>
    <rPh sb="3" eb="4">
      <t>ニン</t>
    </rPh>
    <rPh sb="4" eb="6">
      <t>イジョウ</t>
    </rPh>
    <phoneticPr fontId="4"/>
  </si>
  <si>
    <t>合計</t>
    <rPh sb="0" eb="2">
      <t>ゴウケイ</t>
    </rPh>
    <phoneticPr fontId="4"/>
  </si>
  <si>
    <t>常用労働者</t>
    <rPh sb="0" eb="2">
      <t>ジョウヨウ</t>
    </rPh>
    <rPh sb="2" eb="5">
      <t>ロウドウシャ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</si>
  <si>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</si>
  <si>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</si>
  <si>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食料品</t>
    <rPh sb="0" eb="3">
      <t>ショクリョウヒン</t>
    </rPh>
    <phoneticPr fontId="4"/>
  </si>
  <si>
    <t>飲料</t>
    <rPh sb="0" eb="2">
      <t>インリョウ</t>
    </rPh>
    <phoneticPr fontId="4"/>
  </si>
  <si>
    <t>繊維</t>
    <rPh sb="0" eb="2">
      <t>センイ</t>
    </rPh>
    <phoneticPr fontId="4"/>
  </si>
  <si>
    <t>木材・木製品</t>
    <rPh sb="0" eb="2">
      <t>モクザイ</t>
    </rPh>
    <rPh sb="3" eb="6">
      <t>モクセイヒン</t>
    </rPh>
    <phoneticPr fontId="4"/>
  </si>
  <si>
    <t>家具・装備品</t>
    <rPh sb="0" eb="2">
      <t>カグ</t>
    </rPh>
    <rPh sb="3" eb="6">
      <t>ソウビヒン</t>
    </rPh>
    <phoneticPr fontId="4"/>
  </si>
  <si>
    <t>パルプ・紙</t>
    <rPh sb="4" eb="5">
      <t>カミ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</si>
  <si>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</si>
  <si>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</si>
  <si>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ゴム製品</t>
    <rPh sb="2" eb="4">
      <t>セイヒン</t>
    </rPh>
    <phoneticPr fontId="4"/>
  </si>
  <si>
    <t>皮革</t>
    <rPh sb="0" eb="1">
      <t>カワ</t>
    </rPh>
    <rPh sb="1" eb="2">
      <t>カワ</t>
    </rPh>
    <phoneticPr fontId="4"/>
  </si>
  <si>
    <t>窯業・土石</t>
    <rPh sb="1" eb="2">
      <t>ギョウ</t>
    </rPh>
    <rPh sb="3" eb="4">
      <t>ツチ</t>
    </rPh>
    <rPh sb="4" eb="5">
      <t>イシ</t>
    </rPh>
    <phoneticPr fontId="4"/>
  </si>
  <si>
    <t>鉄鋼</t>
    <rPh sb="0" eb="2">
      <t>テッコウ</t>
    </rPh>
    <phoneticPr fontId="4"/>
  </si>
  <si>
    <t>非鉄金属</t>
    <rPh sb="0" eb="1">
      <t>ヒ</t>
    </rPh>
    <rPh sb="1" eb="2">
      <t>テツ</t>
    </rPh>
    <rPh sb="2" eb="4">
      <t>キンゾク</t>
    </rPh>
    <phoneticPr fontId="4"/>
  </si>
  <si>
    <t>金属製品</t>
    <rPh sb="0" eb="2">
      <t>キンゾク</t>
    </rPh>
    <rPh sb="2" eb="4">
      <t>セイヒン</t>
    </rPh>
    <phoneticPr fontId="4"/>
  </si>
  <si>
    <t>その他の製品</t>
    <rPh sb="2" eb="3">
      <t>タ</t>
    </rPh>
    <rPh sb="4" eb="6">
      <t>セイヒン</t>
    </rPh>
    <phoneticPr fontId="4"/>
  </si>
  <si>
    <t>人</t>
    <rPh sb="0" eb="1">
      <t>ニン</t>
    </rPh>
    <phoneticPr fontId="4"/>
  </si>
  <si>
    <t>千円</t>
    <rPh sb="0" eb="2">
      <t>センエン</t>
    </rPh>
    <phoneticPr fontId="4"/>
  </si>
  <si>
    <t>平成元年</t>
    <rPh sb="0" eb="2">
      <t>ヘイセイ</t>
    </rPh>
    <rPh sb="2" eb="4">
      <t>ガンネン</t>
    </rPh>
    <phoneticPr fontId="4"/>
  </si>
  <si>
    <t>昭和58年</t>
    <rPh sb="0" eb="2">
      <t>ショウワ</t>
    </rPh>
    <phoneticPr fontId="4"/>
  </si>
  <si>
    <t>昭和59年</t>
    <rPh sb="0" eb="2">
      <t>ショウワ</t>
    </rPh>
    <phoneticPr fontId="4"/>
  </si>
  <si>
    <t>昭和60年</t>
    <rPh sb="0" eb="2">
      <t>ショウワ</t>
    </rPh>
    <phoneticPr fontId="4"/>
  </si>
  <si>
    <t>昭和61年</t>
    <rPh sb="0" eb="2">
      <t>ショウワ</t>
    </rPh>
    <phoneticPr fontId="4"/>
  </si>
  <si>
    <t>昭和62年</t>
    <rPh sb="0" eb="2">
      <t>ショウワ</t>
    </rPh>
    <phoneticPr fontId="4"/>
  </si>
  <si>
    <t>昭和63年</t>
    <rPh sb="0" eb="2">
      <t>ショウワ</t>
    </rPh>
    <phoneticPr fontId="4"/>
  </si>
  <si>
    <t>平成 3年</t>
    <rPh sb="0" eb="2">
      <t>ヘイセイ</t>
    </rPh>
    <phoneticPr fontId="4"/>
  </si>
  <si>
    <t>平成 5年</t>
    <rPh sb="0" eb="2">
      <t>ヘイセイ</t>
    </rPh>
    <phoneticPr fontId="4"/>
  </si>
  <si>
    <t>平成 6年</t>
    <rPh sb="0" eb="2">
      <t>ヘイセイ</t>
    </rPh>
    <phoneticPr fontId="4"/>
  </si>
  <si>
    <t>平成 7年</t>
    <rPh sb="0" eb="2">
      <t>ヘイセイ</t>
    </rPh>
    <phoneticPr fontId="4"/>
  </si>
  <si>
    <t>平成 8年</t>
    <rPh sb="0" eb="2">
      <t>ヘイセイ</t>
    </rPh>
    <phoneticPr fontId="4"/>
  </si>
  <si>
    <t>平成 9年</t>
    <rPh sb="0" eb="2">
      <t>ヘイセイ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</si>
  <si>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</si>
  <si>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</si>
  <si>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</si>
  <si>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万円</t>
    <rPh sb="0" eb="1">
      <t>マン</t>
    </rPh>
    <rPh sb="1" eb="2">
      <t>センエン</t>
    </rPh>
    <phoneticPr fontId="4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</si>
  <si>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4"/>
  </si>
  <si>
    <t>事業
所数</t>
    <rPh sb="0" eb="4">
      <t>ジギョウショ</t>
    </rPh>
    <rPh sb="4" eb="5">
      <t>スウ</t>
    </rPh>
    <phoneticPr fontId="4"/>
  </si>
  <si>
    <t>従業
者数</t>
    <rPh sb="0" eb="4">
      <t>ジュウギョウシャ</t>
    </rPh>
    <rPh sb="4" eb="5">
      <t>スウ</t>
    </rPh>
    <phoneticPr fontId="4"/>
  </si>
  <si>
    <t>1～3人</t>
    <rPh sb="3" eb="4">
      <t>ニン</t>
    </rPh>
    <phoneticPr fontId="4"/>
  </si>
  <si>
    <t>平成13年</t>
    <rPh sb="0" eb="2">
      <t>ヘイセイ</t>
    </rPh>
    <phoneticPr fontId="4"/>
  </si>
  <si>
    <t>平成14年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</si>
  <si>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ネンド</t>
    </rPh>
    <phoneticPr fontId="4"/>
  </si>
  <si>
    <t>平成15年</t>
    <rPh sb="0" eb="2">
      <t>ヘイセイ</t>
    </rPh>
    <rPh sb="4" eb="5">
      <t>ネン</t>
    </rPh>
    <phoneticPr fontId="4"/>
  </si>
  <si>
    <t>…</t>
  </si>
  <si>
    <t>X</t>
  </si>
  <si>
    <t>平成15年</t>
    <rPh sb="0" eb="2">
      <t>ヘイセイ</t>
    </rPh>
    <rPh sb="4" eb="5">
      <t>ネンド</t>
    </rPh>
    <phoneticPr fontId="4"/>
  </si>
  <si>
    <t>平成16年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</si>
  <si>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ネンド</t>
    </rPh>
    <phoneticPr fontId="4"/>
  </si>
  <si>
    <t>産　業
中分類</t>
    <rPh sb="0" eb="1">
      <t>サン</t>
    </rPh>
    <rPh sb="2" eb="3">
      <t>ギョウ</t>
    </rPh>
    <rPh sb="4" eb="7">
      <t>チュウブンルイ</t>
    </rPh>
    <phoneticPr fontId="4"/>
  </si>
  <si>
    <t>事業
所数</t>
    <rPh sb="0" eb="4">
      <t>ジギョウショ</t>
    </rPh>
    <rPh sb="4" eb="5">
      <t>スウ</t>
    </rPh>
    <phoneticPr fontId="4"/>
  </si>
  <si>
    <t>製造品出荷額等（万円）</t>
    <rPh sb="0" eb="3">
      <t>セイゾウヒン</t>
    </rPh>
    <phoneticPr fontId="4"/>
  </si>
  <si>
    <t>（粗）
生産額
（万円）</t>
    <rPh sb="1" eb="2">
      <t>ソ</t>
    </rPh>
    <rPh sb="4" eb="7">
      <t>セイサンガク</t>
    </rPh>
    <rPh sb="9" eb="11">
      <t>マンエン</t>
    </rPh>
    <phoneticPr fontId="4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</si>
  <si>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トウ</t>
    </rPh>
    <rPh sb="10" eb="12">
      <t>マンエン</t>
    </rPh>
    <phoneticPr fontId="4"/>
  </si>
  <si>
    <t>現金給与
総額
（万円）</t>
    <rPh sb="0" eb="2">
      <t>ゲンキン</t>
    </rPh>
    <rPh sb="2" eb="4">
      <t>キュウヨ</t>
    </rPh>
    <rPh sb="5" eb="7">
      <t>ソウガク</t>
    </rPh>
    <rPh sb="9" eb="11">
      <t>マンエン</t>
    </rPh>
    <phoneticPr fontId="4"/>
  </si>
  <si>
    <t>（粗）
付加価値額
（万円）</t>
    <rPh sb="1" eb="2">
      <t>ソ</t>
    </rPh>
    <rPh sb="4" eb="6">
      <t>フカ</t>
    </rPh>
    <rPh sb="6" eb="8">
      <t>カチ</t>
    </rPh>
    <rPh sb="8" eb="9">
      <t>ガク</t>
    </rPh>
    <rPh sb="11" eb="13">
      <t>マンエン</t>
    </rPh>
    <phoneticPr fontId="4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</si>
  <si>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4">
      <t>ジュウギョウ</t>
    </rPh>
    <rPh sb="14" eb="15">
      <t>シャ</t>
    </rPh>
    <phoneticPr fontId="4"/>
  </si>
  <si>
    <t>製造品
出荷額</t>
    <rPh sb="0" eb="3">
      <t>セイゾウヒン</t>
    </rPh>
    <rPh sb="4" eb="6">
      <t>シュッカ</t>
    </rPh>
    <rPh sb="6" eb="7">
      <t>ガク</t>
    </rPh>
    <phoneticPr fontId="4"/>
  </si>
  <si>
    <t>加工賃
収入額</t>
    <rPh sb="0" eb="3">
      <t>カコウチン</t>
    </rPh>
    <rPh sb="4" eb="6">
      <t>シュウニュウ</t>
    </rPh>
    <rPh sb="6" eb="7">
      <t>ガク</t>
    </rPh>
    <phoneticPr fontId="4"/>
  </si>
  <si>
    <t>その他の
収入額</t>
    <rPh sb="2" eb="3">
      <t>タ</t>
    </rPh>
    <rPh sb="5" eb="7">
      <t>シュウニュウ</t>
    </rPh>
    <rPh sb="7" eb="8">
      <t>ガク</t>
    </rPh>
    <phoneticPr fontId="4"/>
  </si>
  <si>
    <t>-</t>
  </si>
  <si>
    <t>平成17年</t>
    <rPh sb="0" eb="2">
      <t>ヘイセイ</t>
    </rPh>
    <rPh sb="4" eb="5">
      <t>ネン</t>
    </rPh>
    <phoneticPr fontId="4"/>
  </si>
  <si>
    <t>印刷</t>
    <rPh sb="0" eb="2">
      <t>インサツ</t>
    </rPh>
    <phoneticPr fontId="4"/>
  </si>
  <si>
    <t>平成17年</t>
  </si>
  <si>
    <t>平成18年</t>
  </si>
  <si>
    <t>平成18年</t>
    <rPh sb="0" eb="2">
      <t>ヘイセイ</t>
    </rPh>
    <rPh sb="4" eb="5">
      <t>ネン</t>
    </rPh>
    <phoneticPr fontId="4"/>
  </si>
  <si>
    <t>平成19年</t>
  </si>
  <si>
    <t>平成19年</t>
    <rPh sb="0" eb="2">
      <t>ヘイセイ</t>
    </rPh>
    <rPh sb="4" eb="5">
      <t>ネン</t>
    </rPh>
    <phoneticPr fontId="4"/>
  </si>
  <si>
    <t>くず・廃物
収入額</t>
    <rPh sb="3" eb="5">
      <t>ハイブツ</t>
    </rPh>
    <rPh sb="6" eb="8">
      <t>シュウニュウ</t>
    </rPh>
    <rPh sb="8" eb="9">
      <t>ガク</t>
    </rPh>
    <phoneticPr fontId="4"/>
  </si>
  <si>
    <t>平成 2年</t>
    <rPh sb="0" eb="2">
      <t>ヘイセイ</t>
    </rPh>
    <rPh sb="4" eb="5">
      <t>ネン</t>
    </rPh>
    <phoneticPr fontId="4"/>
  </si>
  <si>
    <t>平成20年</t>
  </si>
  <si>
    <t>平成20年</t>
    <rPh sb="0" eb="2">
      <t>ヘイセイ</t>
    </rPh>
    <rPh sb="4" eb="5">
      <t>ネン</t>
    </rPh>
    <phoneticPr fontId="4"/>
  </si>
  <si>
    <t>プラスチック</t>
  </si>
  <si>
    <t>はん用機器</t>
    <rPh sb="2" eb="3">
      <t>ヨウ</t>
    </rPh>
    <rPh sb="3" eb="5">
      <t>キキ</t>
    </rPh>
    <phoneticPr fontId="4"/>
  </si>
  <si>
    <t>生産用機器</t>
    <rPh sb="0" eb="2">
      <t>セイサン</t>
    </rPh>
    <rPh sb="2" eb="3">
      <t>ヨウ</t>
    </rPh>
    <rPh sb="3" eb="5">
      <t>キキ</t>
    </rPh>
    <phoneticPr fontId="4"/>
  </si>
  <si>
    <t>業務用機器</t>
    <rPh sb="0" eb="5">
      <t>ギョウムヨウキキ</t>
    </rPh>
    <phoneticPr fontId="4"/>
  </si>
  <si>
    <t>電子部品</t>
    <rPh sb="0" eb="4">
      <t>デンシブヒン</t>
    </rPh>
    <phoneticPr fontId="4"/>
  </si>
  <si>
    <t>電気機器</t>
    <rPh sb="0" eb="4">
      <t>デンキキキ</t>
    </rPh>
    <phoneticPr fontId="4"/>
  </si>
  <si>
    <t>通信機器</t>
    <rPh sb="0" eb="4">
      <t>ツウシンキキ</t>
    </rPh>
    <phoneticPr fontId="4"/>
  </si>
  <si>
    <t>平成21年</t>
    <rPh sb="0" eb="2">
      <t>ヘイセイ</t>
    </rPh>
    <rPh sb="4" eb="5">
      <t>ネン</t>
    </rPh>
    <phoneticPr fontId="4"/>
  </si>
  <si>
    <t>３．産業別事業所数、従業者数、製造品出荷額等及び（粗）付加価値額</t>
    <rPh sb="2" eb="4">
      <t>サンギョウ</t>
    </rPh>
    <rPh sb="4" eb="5">
      <t>ベツ</t>
    </rPh>
    <rPh sb="5" eb="8">
      <t>ジギョウショ</t>
    </rPh>
    <rPh sb="8" eb="9">
      <t>スウ</t>
    </rPh>
    <rPh sb="10" eb="11">
      <t>ジュウ</t>
    </rPh>
    <rPh sb="11" eb="14">
      <t>ギョウシャスウ</t>
    </rPh>
    <rPh sb="15" eb="17">
      <t>セイゾウ</t>
    </rPh>
    <rPh sb="17" eb="18">
      <t>ヒン</t>
    </rPh>
    <rPh sb="18" eb="20">
      <t>シュッカ</t>
    </rPh>
    <rPh sb="20" eb="21">
      <t>ガク</t>
    </rPh>
    <rPh sb="21" eb="22">
      <t>トウ</t>
    </rPh>
    <rPh sb="22" eb="23">
      <t>オヨ</t>
    </rPh>
    <rPh sb="25" eb="26">
      <t>ソ</t>
    </rPh>
    <rPh sb="27" eb="29">
      <t>フカ</t>
    </rPh>
    <rPh sb="29" eb="31">
      <t>カチ</t>
    </rPh>
    <rPh sb="31" eb="32">
      <t>ガク</t>
    </rPh>
    <phoneticPr fontId="4"/>
  </si>
  <si>
    <t>平成22年</t>
    <rPh sb="0" eb="2">
      <t>ヘイセイ</t>
    </rPh>
    <rPh sb="4" eb="5">
      <t>ネン</t>
    </rPh>
    <phoneticPr fontId="4"/>
  </si>
  <si>
    <t>（単位：事業所，人，万円）</t>
    <rPh sb="1" eb="3">
      <t>タンイ</t>
    </rPh>
    <rPh sb="4" eb="7">
      <t>ジギョウショ</t>
    </rPh>
    <rPh sb="8" eb="9">
      <t>ニン</t>
    </rPh>
    <rPh sb="10" eb="12">
      <t>マンエン</t>
    </rPh>
    <phoneticPr fontId="4"/>
  </si>
  <si>
    <t>平成22年</t>
  </si>
  <si>
    <t>平成23年</t>
  </si>
  <si>
    <t>平成23年</t>
    <rPh sb="0" eb="2">
      <t>ヘイセイ</t>
    </rPh>
    <rPh sb="4" eb="5">
      <t>ネン</t>
    </rPh>
    <phoneticPr fontId="4"/>
  </si>
  <si>
    <t>平成21年</t>
  </si>
  <si>
    <t>平成24年</t>
  </si>
  <si>
    <t>平成24年</t>
    <rPh sb="0" eb="2">
      <t>ヘイセイ</t>
    </rPh>
    <rPh sb="4" eb="5">
      <t>ネン</t>
    </rPh>
    <phoneticPr fontId="4"/>
  </si>
  <si>
    <t>平成25年</t>
  </si>
  <si>
    <t>平成25年</t>
    <rPh sb="0" eb="2">
      <t>ヘイセイ</t>
    </rPh>
    <rPh sb="4" eb="5">
      <t>ネン</t>
    </rPh>
    <phoneticPr fontId="4"/>
  </si>
  <si>
    <t>Ⅹ</t>
  </si>
  <si>
    <t>平成26年</t>
    <rPh sb="0" eb="2">
      <t>ヘイセイ</t>
    </rPh>
    <rPh sb="4" eb="5">
      <t>ネン</t>
    </rPh>
    <phoneticPr fontId="4"/>
  </si>
  <si>
    <t>平成26年</t>
  </si>
  <si>
    <t>事業所</t>
    <rPh sb="0" eb="3">
      <t>ジギョウショ</t>
    </rPh>
    <phoneticPr fontId="4"/>
  </si>
  <si>
    <t>人</t>
    <rPh sb="0" eb="1">
      <t>ニン</t>
    </rPh>
    <phoneticPr fontId="4"/>
  </si>
  <si>
    <t>※昭和56、57年、平成13、14、16、18、19年及び21年以降は従業者数4人以上の事業所</t>
    <rPh sb="1" eb="3">
      <t>ショウワ</t>
    </rPh>
    <rPh sb="8" eb="9">
      <t>ネン</t>
    </rPh>
    <rPh sb="10" eb="12">
      <t>ヘイセイ</t>
    </rPh>
    <rPh sb="26" eb="27">
      <t>ネン</t>
    </rPh>
    <rPh sb="27" eb="28">
      <t>オヨ</t>
    </rPh>
    <rPh sb="31" eb="32">
      <t>ネン</t>
    </rPh>
    <rPh sb="32" eb="34">
      <t>イコウ</t>
    </rPh>
    <rPh sb="35" eb="38">
      <t>ジュウギョウシャ</t>
    </rPh>
    <rPh sb="38" eb="39">
      <t>スウ</t>
    </rPh>
    <rPh sb="40" eb="41">
      <t>ニン</t>
    </rPh>
    <rPh sb="44" eb="47">
      <t>ジギョウショ</t>
    </rPh>
    <phoneticPr fontId="4"/>
  </si>
  <si>
    <t>輸送機器</t>
    <rPh sb="0" eb="2">
      <t>ユソウ</t>
    </rPh>
    <rPh sb="2" eb="4">
      <t>キキ</t>
    </rPh>
    <phoneticPr fontId="4"/>
  </si>
  <si>
    <t>平成 4年</t>
    <rPh sb="0" eb="2">
      <t>ヘイセイ</t>
    </rPh>
    <phoneticPr fontId="4"/>
  </si>
  <si>
    <t>１.工業の推移</t>
    <rPh sb="2" eb="4">
      <t>コウギョウ</t>
    </rPh>
    <rPh sb="5" eb="7">
      <t>スイイ</t>
    </rPh>
    <phoneticPr fontId="4"/>
  </si>
  <si>
    <t>２．規模別事業所数、従業者数、製造品出荷額等</t>
    <rPh sb="2" eb="5">
      <t>キボベツ</t>
    </rPh>
    <rPh sb="5" eb="8">
      <t>ジギョウショ</t>
    </rPh>
    <rPh sb="8" eb="9">
      <t>スウ</t>
    </rPh>
    <rPh sb="10" eb="11">
      <t>ジュウ</t>
    </rPh>
    <rPh sb="11" eb="14">
      <t>ギョウシャスウ</t>
    </rPh>
    <rPh sb="15" eb="17">
      <t>セイゾウ</t>
    </rPh>
    <rPh sb="17" eb="18">
      <t>ヒン</t>
    </rPh>
    <rPh sb="18" eb="20">
      <t>シュッカ</t>
    </rPh>
    <rPh sb="20" eb="21">
      <t>ガク</t>
    </rPh>
    <rPh sb="21" eb="22">
      <t>トウ</t>
    </rPh>
    <phoneticPr fontId="4"/>
  </si>
  <si>
    <t>事業所</t>
    <rPh sb="0" eb="3">
      <t>ジギョウショ</t>
    </rPh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</si>
  <si>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</si>
  <si>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</si>
  <si>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従業者数（人）</t>
    <rPh sb="0" eb="1">
      <t>ジュウ</t>
    </rPh>
    <rPh sb="1" eb="4">
      <t>ギョウシャスウ</t>
    </rPh>
    <rPh sb="5" eb="6">
      <t>ニン</t>
    </rPh>
    <phoneticPr fontId="4"/>
  </si>
  <si>
    <t>平成27年</t>
    <rPh sb="0" eb="2">
      <t>ヘイセイ</t>
    </rPh>
    <rPh sb="4" eb="5">
      <t>ネン</t>
    </rPh>
    <phoneticPr fontId="4"/>
  </si>
  <si>
    <t>平成27年</t>
  </si>
  <si>
    <t>※平成13、14、16、18、19年及び21年以降は従業者数４人以上の事業所。</t>
    <rPh sb="1" eb="3">
      <t>ヘイセイ</t>
    </rPh>
    <rPh sb="17" eb="18">
      <t>ネン</t>
    </rPh>
    <rPh sb="18" eb="19">
      <t>オヨ</t>
    </rPh>
    <rPh sb="22" eb="23">
      <t>ネン</t>
    </rPh>
    <rPh sb="23" eb="25">
      <t>イコウ</t>
    </rPh>
    <rPh sb="26" eb="28">
      <t>ジュウギョウ</t>
    </rPh>
    <rPh sb="28" eb="29">
      <t>シャ</t>
    </rPh>
    <rPh sb="29" eb="30">
      <t>スウ</t>
    </rPh>
    <rPh sb="31" eb="32">
      <t>ニン</t>
    </rPh>
    <rPh sb="32" eb="34">
      <t>イジョウ</t>
    </rPh>
    <rPh sb="35" eb="38">
      <t>ジギョウショ</t>
    </rPh>
    <phoneticPr fontId="4"/>
  </si>
  <si>
    <t>平成28年</t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</si>
  <si>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</si>
  <si>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</si>
  <si>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平成29年</t>
  </si>
  <si>
    <t>令和元年</t>
    <rPh sb="0" eb="2">
      <t>レイワ</t>
    </rPh>
    <rPh sb="2" eb="4">
      <t>ガンネン</t>
    </rPh>
    <phoneticPr fontId="4"/>
  </si>
  <si>
    <t>平成30年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</si>
  <si>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</si>
  <si>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資料：工業統計調査（平成23年、27年、令和2年は経済センサス-活動調査）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ヘイセイ</t>
    </rPh>
    <rPh sb="14" eb="15">
      <t>ネン</t>
    </rPh>
    <rPh sb="18" eb="19">
      <t>ネン</t>
    </rPh>
    <rPh sb="20" eb="22">
      <t>レイワ</t>
    </rPh>
    <rPh sb="23" eb="24">
      <t>ネン</t>
    </rPh>
    <rPh sb="25" eb="27">
      <t>ケイザイ</t>
    </rPh>
    <rPh sb="32" eb="34">
      <t>カツドウ</t>
    </rPh>
    <rPh sb="34" eb="36">
      <t>チョウサ</t>
    </rPh>
    <phoneticPr fontId="4"/>
  </si>
  <si>
    <t>資料：工業統計調査（平成23年、27年、令和2年は経済センサス‐活動調査）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ヘイセイ</t>
    </rPh>
    <rPh sb="14" eb="15">
      <t>ネン</t>
    </rPh>
    <rPh sb="18" eb="19">
      <t>ネン</t>
    </rPh>
    <rPh sb="20" eb="22">
      <t>レイワ</t>
    </rPh>
    <rPh sb="23" eb="24">
      <t>ネン</t>
    </rPh>
    <rPh sb="25" eb="27">
      <t>ケイザイ</t>
    </rPh>
    <rPh sb="32" eb="34">
      <t>カツドウ</t>
    </rPh>
    <rPh sb="34" eb="36">
      <t>チョウサ</t>
    </rPh>
    <phoneticPr fontId="4"/>
  </si>
  <si>
    <t>令和2年</t>
    <rPh sb="0" eb="2">
      <t>レイワ</t>
    </rPh>
    <rPh sb="3" eb="4">
      <t>ネン</t>
    </rPh>
    <phoneticPr fontId="4"/>
  </si>
  <si>
    <t>※平成23年の数値は平成24年経済センサス-活動調査、平成27年の数値は平成28年経済センサス-活動調査、令和2年の数値は令和3年経済センサス-活動調査、平成26年以前（平成23年を除く。）の数値は工業統計調査の数値である。</t>
    <rPh sb="1" eb="3">
      <t>ヘイセイ</t>
    </rPh>
    <rPh sb="5" eb="6">
      <t>ネン</t>
    </rPh>
    <rPh sb="7" eb="9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ヘイセイ</t>
    </rPh>
    <rPh sb="31" eb="32">
      <t>ネン</t>
    </rPh>
    <rPh sb="33" eb="35">
      <t>スウチ</t>
    </rPh>
    <rPh sb="36" eb="38">
      <t>ヘイセイ</t>
    </rPh>
    <rPh sb="40" eb="41">
      <t>ネン</t>
    </rPh>
    <rPh sb="41" eb="43">
      <t>ケイザイ</t>
    </rPh>
    <rPh sb="48" eb="50">
      <t>カツドウ</t>
    </rPh>
    <rPh sb="50" eb="52">
      <t>チョウサ</t>
    </rPh>
    <rPh sb="53" eb="55">
      <t>レイワ</t>
    </rPh>
    <rPh sb="56" eb="57">
      <t>ネン</t>
    </rPh>
    <rPh sb="58" eb="60">
      <t>スウチ</t>
    </rPh>
    <rPh sb="61" eb="63">
      <t>レイワ</t>
    </rPh>
    <rPh sb="64" eb="65">
      <t>ネン</t>
    </rPh>
    <rPh sb="65" eb="67">
      <t>ケイザイ</t>
    </rPh>
    <rPh sb="72" eb="74">
      <t>カツドウ</t>
    </rPh>
    <rPh sb="74" eb="76">
      <t>チョウサ</t>
    </rPh>
    <rPh sb="77" eb="79">
      <t>ヘイセイ</t>
    </rPh>
    <rPh sb="81" eb="82">
      <t>ネン</t>
    </rPh>
    <rPh sb="82" eb="84">
      <t>イゼン</t>
    </rPh>
    <rPh sb="85" eb="87">
      <t>ヘイセイ</t>
    </rPh>
    <rPh sb="89" eb="90">
      <t>ネン</t>
    </rPh>
    <rPh sb="91" eb="92">
      <t>ノゾ</t>
    </rPh>
    <rPh sb="96" eb="98">
      <t>スウチ</t>
    </rPh>
    <rPh sb="99" eb="101">
      <t>コウギョウ</t>
    </rPh>
    <rPh sb="101" eb="103">
      <t>トウケイ</t>
    </rPh>
    <rPh sb="103" eb="105">
      <t>チョウサ</t>
    </rPh>
    <rPh sb="106" eb="108">
      <t>スウチ</t>
    </rPh>
    <phoneticPr fontId="4"/>
  </si>
  <si>
    <t>-</t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</si>
  <si>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</si>
  <si>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</si>
  <si>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Ⅹ</t>
    <phoneticPr fontId="4"/>
  </si>
  <si>
    <t>（令和3年以降は経済構造実態調査）</t>
    <rPh sb="1" eb="3">
      <t>レイワ</t>
    </rPh>
    <rPh sb="4" eb="5">
      <t>ネン</t>
    </rPh>
    <rPh sb="5" eb="7">
      <t>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</si>
</sst>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;&quot;△ &quot;#,##0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標準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</font>
    <font>
      <sz val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E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0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1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30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17" applyNumberFormat="0" applyAlignment="0" applyProtection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10" fillId="0" borderId="0"/>
    <xf numFmtId="0" fontId="27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38" fontId="0" fillId="0" borderId="0" xfId="33" applyFont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38" fontId="0" fillId="0" borderId="0" xfId="33" applyFont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>
      <alignment vertical="center"/>
    </xf>
    <xf numFmtId="38" fontId="7" fillId="0" borderId="0" xfId="33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38" fontId="0" fillId="0" borderId="4" xfId="33" applyFont="1" applyFill="1" applyBorder="1">
      <alignment vertical="center"/>
    </xf>
    <xf numFmtId="176" fontId="0" fillId="0" borderId="4" xfId="33" applyNumberFormat="1" applyFont="1" applyFill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38" fontId="0" fillId="0" borderId="4" xfId="33" applyFont="1" applyFill="1" applyBorder="1" applyAlignment="1">
      <alignment horizontal="right" vertical="center" wrapText="1"/>
    </xf>
    <xf numFmtId="38" fontId="2" fillId="0" borderId="5" xfId="33" applyFont="1" applyFill="1" applyBorder="1">
      <alignment vertical="center"/>
    </xf>
    <xf numFmtId="38" fontId="2" fillId="0" borderId="4" xfId="33" applyFont="1" applyFill="1" applyBorder="1">
      <alignment vertical="center"/>
    </xf>
    <xf numFmtId="176" fontId="2" fillId="0" borderId="5" xfId="33" applyNumberFormat="1" applyFont="1" applyFill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4" xfId="33" applyNumberFormat="1" applyFont="1" applyFill="1" applyBorder="1">
      <alignment vertical="center"/>
    </xf>
    <xf numFmtId="38" fontId="3" fillId="0" borderId="5" xfId="33" applyFont="1" applyFill="1" applyBorder="1">
      <alignment vertical="center"/>
    </xf>
    <xf numFmtId="176" fontId="3" fillId="0" borderId="5" xfId="33" applyNumberFormat="1" applyFont="1" applyFill="1" applyBorder="1">
      <alignment vertical="center"/>
    </xf>
    <xf numFmtId="0" fontId="0" fillId="0" borderId="3" xfId="0" applyFill="1" applyBorder="1">
      <alignment vertical="center"/>
    </xf>
    <xf numFmtId="38" fontId="0" fillId="0" borderId="3" xfId="33" applyFont="1" applyFill="1" applyBorder="1">
      <alignment vertical="center"/>
    </xf>
    <xf numFmtId="3" fontId="0" fillId="0" borderId="3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3" fillId="0" borderId="4" xfId="33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8" fontId="3" fillId="0" borderId="4" xfId="33" applyFont="1" applyFill="1" applyBorder="1" applyAlignment="1">
      <alignment horizontal="right" vertical="center" wrapText="1"/>
    </xf>
    <xf numFmtId="38" fontId="3" fillId="33" borderId="10" xfId="33" applyFont="1" applyFill="1" applyBorder="1" applyAlignment="1">
      <alignment horizontal="center" vertical="center" wrapText="1"/>
    </xf>
    <xf numFmtId="38" fontId="3" fillId="33" borderId="9" xfId="33" applyFont="1" applyFill="1" applyBorder="1" applyAlignment="1">
      <alignment horizontal="center" vertical="center" wrapText="1"/>
    </xf>
    <xf numFmtId="38" fontId="3" fillId="33" borderId="8" xfId="33" applyFont="1" applyFill="1" applyBorder="1" applyAlignment="1">
      <alignment horizontal="center" vertical="center" wrapText="1"/>
    </xf>
    <xf numFmtId="0" fontId="0" fillId="33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38" fontId="0" fillId="0" borderId="6" xfId="33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38" fontId="2" fillId="0" borderId="6" xfId="33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38" fontId="2" fillId="0" borderId="6" xfId="33" applyFont="1" applyBorder="1" applyAlignment="1">
      <alignment horizontal="center" vertical="center"/>
    </xf>
    <xf numFmtId="38" fontId="2" fillId="0" borderId="6" xfId="0" applyNumberFormat="1" applyFont="1" applyFill="1" applyBorder="1" applyAlignment="1">
      <alignment horizontal="right" vertical="center" wrapText="1"/>
    </xf>
    <xf numFmtId="176" fontId="0" fillId="0" borderId="3" xfId="33" applyNumberFormat="1" applyFont="1" applyFill="1" applyBorder="1">
      <alignment vertical="center"/>
    </xf>
    <xf numFmtId="3" fontId="0" fillId="0" borderId="4" xfId="0" applyNumberFormat="1" applyFill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33" borderId="1" xfId="0" applyFill="1" applyBorder="1" applyAlignment="1">
      <alignment horizontal="center" vertical="center"/>
    </xf>
    <xf numFmtId="0" fontId="29" fillId="0" borderId="2" xfId="0" applyFont="1" applyFill="1" applyBorder="1" applyAlignment="1">
      <alignment horizontal="right" vertical="center"/>
    </xf>
    <xf numFmtId="0" fontId="29" fillId="0" borderId="2" xfId="0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 vertical="center"/>
    </xf>
    <xf numFmtId="176" fontId="2" fillId="0" borderId="6" xfId="33" applyNumberFormat="1" applyFont="1" applyFill="1" applyBorder="1">
      <alignment vertical="center"/>
    </xf>
    <xf numFmtId="38" fontId="2" fillId="0" borderId="6" xfId="33" applyFont="1" applyFill="1" applyBorder="1">
      <alignment vertical="center"/>
    </xf>
    <xf numFmtId="38" fontId="0" fillId="0" borderId="6" xfId="0" applyNumberFormat="1" applyFont="1" applyFill="1" applyBorder="1" applyAlignment="1">
      <alignment horizontal="right" vertical="center" wrapText="1"/>
    </xf>
    <xf numFmtId="0" fontId="28" fillId="0" borderId="9" xfId="0" applyFont="1" applyBorder="1" applyAlignment="1">
      <alignment horizontal="center" vertical="center" wrapText="1"/>
    </xf>
    <xf numFmtId="38" fontId="28" fillId="0" borderId="9" xfId="33" applyFont="1" applyFill="1" applyBorder="1" applyAlignment="1">
      <alignment horizontal="right" vertical="center"/>
    </xf>
    <xf numFmtId="38" fontId="0" fillId="0" borderId="9" xfId="33" applyFont="1" applyFill="1" applyBorder="1" applyAlignment="1">
      <alignment horizontal="right" vertical="center"/>
    </xf>
    <xf numFmtId="38" fontId="28" fillId="0" borderId="6" xfId="0" applyNumberFormat="1" applyFont="1" applyFill="1" applyBorder="1" applyAlignment="1">
      <alignment horizontal="right" vertical="center" wrapText="1"/>
    </xf>
    <xf numFmtId="38" fontId="28" fillId="0" borderId="9" xfId="0" applyNumberFormat="1" applyFont="1" applyFill="1" applyBorder="1" applyAlignment="1">
      <alignment horizontal="right" vertical="center" wrapText="1"/>
    </xf>
    <xf numFmtId="38" fontId="28" fillId="0" borderId="6" xfId="33" applyNumberFormat="1" applyFont="1" applyFill="1" applyBorder="1" applyAlignment="1">
      <alignment horizontal="right" vertical="center" wrapText="1"/>
    </xf>
    <xf numFmtId="177" fontId="28" fillId="0" borderId="6" xfId="0" applyNumberFormat="1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38" fontId="8" fillId="0" borderId="9" xfId="33" applyFont="1" applyFill="1" applyBorder="1">
      <alignment vertical="center"/>
    </xf>
    <xf numFmtId="176" fontId="8" fillId="0" borderId="9" xfId="33" applyNumberFormat="1" applyFont="1" applyFill="1" applyBorder="1">
      <alignment vertical="center"/>
    </xf>
    <xf numFmtId="38" fontId="8" fillId="0" borderId="9" xfId="33" applyNumberFormat="1" applyFont="1" applyFill="1" applyBorder="1">
      <alignment vertical="center"/>
    </xf>
    <xf numFmtId="38" fontId="0" fillId="0" borderId="4" xfId="33" applyNumberFormat="1" applyFont="1" applyFill="1" applyBorder="1">
      <alignment vertical="center"/>
    </xf>
    <xf numFmtId="38" fontId="2" fillId="0" borderId="7" xfId="33" applyFont="1" applyBorder="1" applyAlignment="1">
      <alignment horizontal="center" vertical="center"/>
    </xf>
    <xf numFmtId="38" fontId="8" fillId="0" borderId="7" xfId="33" applyFont="1" applyFill="1" applyBorder="1">
      <alignment vertical="center"/>
    </xf>
    <xf numFmtId="38" fontId="8" fillId="0" borderId="8" xfId="33" applyFont="1" applyFill="1" applyBorder="1">
      <alignment vertical="center"/>
    </xf>
    <xf numFmtId="38" fontId="28" fillId="0" borderId="23" xfId="33" applyFont="1" applyBorder="1" applyAlignment="1">
      <alignment horizontal="center" vertical="center"/>
    </xf>
    <xf numFmtId="38" fontId="28" fillId="0" borderId="3" xfId="0" applyNumberFormat="1" applyFont="1" applyFill="1" applyBorder="1" applyAlignment="1">
      <alignment horizontal="right" vertical="center" wrapText="1"/>
    </xf>
    <xf numFmtId="0" fontId="0" fillId="33" borderId="1" xfId="0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38" fontId="3" fillId="33" borderId="11" xfId="33" applyFont="1" applyFill="1" applyBorder="1" applyAlignment="1">
      <alignment horizontal="center" vertical="center" wrapText="1"/>
    </xf>
    <xf numFmtId="38" fontId="3" fillId="33" borderId="12" xfId="33" applyFont="1" applyFill="1" applyBorder="1" applyAlignment="1">
      <alignment horizontal="center" vertical="center" wrapText="1"/>
    </xf>
    <xf numFmtId="38" fontId="0" fillId="0" borderId="0" xfId="33" applyFont="1" applyAlignment="1">
      <alignment horizontal="left" vertical="center" wrapText="1"/>
    </xf>
    <xf numFmtId="38" fontId="3" fillId="33" borderId="2" xfId="33" applyFont="1" applyFill="1" applyBorder="1" applyAlignment="1">
      <alignment horizontal="center" vertical="center" wrapText="1"/>
    </xf>
    <xf numFmtId="38" fontId="3" fillId="33" borderId="6" xfId="33" applyFont="1" applyFill="1" applyBorder="1" applyAlignment="1">
      <alignment horizontal="center" vertical="center" wrapText="1"/>
    </xf>
    <xf numFmtId="38" fontId="3" fillId="33" borderId="9" xfId="33" applyFont="1" applyFill="1" applyBorder="1" applyAlignment="1">
      <alignment horizontal="center" vertical="center" wrapText="1"/>
    </xf>
    <xf numFmtId="38" fontId="6" fillId="33" borderId="11" xfId="33" applyFont="1" applyFill="1" applyBorder="1" applyAlignment="1">
      <alignment horizontal="center" vertical="center" wrapText="1"/>
    </xf>
    <xf numFmtId="38" fontId="6" fillId="33" borderId="12" xfId="33" applyFont="1" applyFill="1" applyBorder="1" applyAlignment="1">
      <alignment horizontal="center" vertical="center" wrapText="1"/>
    </xf>
    <xf numFmtId="38" fontId="0" fillId="33" borderId="11" xfId="33" applyFont="1" applyFill="1" applyBorder="1" applyAlignment="1">
      <alignment horizontal="center" vertical="center" wrapText="1"/>
    </xf>
    <xf numFmtId="38" fontId="3" fillId="33" borderId="13" xfId="33" applyFont="1" applyFill="1" applyBorder="1" applyAlignment="1">
      <alignment horizontal="center" vertical="center" wrapText="1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2 2" xfId="35" xr:uid="{00000000-0005-0000-0000-000022000000}"/>
    <cellStyle name="桁区切り 3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出力 2" xfId="42" xr:uid="{00000000-0005-0000-0000-000029000000}"/>
    <cellStyle name="説明文 2" xfId="43" xr:uid="{00000000-0005-0000-0000-00002A000000}"/>
    <cellStyle name="入力 2" xfId="44" xr:uid="{00000000-0005-0000-0000-00002B000000}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標準 4" xfId="48" xr:uid="{00000000-0005-0000-0000-000030000000}"/>
    <cellStyle name="良い 2" xfId="49" xr:uid="{00000000-0005-0000-0000-000031000000}"/>
  </cellStyles>
  <dxfs count="0"/>
  <tableStyles count="0" defaultTableStyle="TableStyleMedium2" defaultPivotStyle="PivotStyleLight16"/>
  <colors>
    <mruColors>
      <color rgb="FFFFFFCC"/>
      <color rgb="FF0000FF"/>
      <color rgb="FFFFCCFF"/>
      <color rgb="FFF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B1:K48"/>
  <sheetViews>
    <sheetView tabSelected="1" zoomScaleNormal="100" workbookViewId="0"/>
  </sheetViews>
  <sheetFormatPr defaultRowHeight="13.2" x14ac:dyDescent="0.2"/>
  <cols>
    <col min="1" max="1" width="4.109375" customWidth="1"/>
    <col min="2" max="2" width="11.6640625" customWidth="1"/>
    <col min="3" max="3" width="8.88671875" customWidth="1"/>
    <col min="5" max="5" width="14.33203125" customWidth="1"/>
    <col min="6" max="7" width="9.88671875" customWidth="1"/>
    <col min="8" max="8" width="12.44140625" customWidth="1"/>
    <col min="9" max="9" width="9.44140625" bestFit="1" customWidth="1"/>
    <col min="10" max="10" width="12.88671875" bestFit="1" customWidth="1"/>
    <col min="11" max="11" width="10" customWidth="1"/>
  </cols>
  <sheetData>
    <row r="1" spans="2:8" x14ac:dyDescent="0.2">
      <c r="B1" s="9" t="s">
        <v>118</v>
      </c>
    </row>
    <row r="3" spans="2:8" x14ac:dyDescent="0.2">
      <c r="B3" s="78" t="s">
        <v>0</v>
      </c>
      <c r="C3" s="78" t="s">
        <v>1</v>
      </c>
      <c r="D3" s="78" t="s">
        <v>2</v>
      </c>
      <c r="E3" s="78" t="s">
        <v>3</v>
      </c>
      <c r="F3" s="80" t="s">
        <v>4</v>
      </c>
      <c r="G3" s="81"/>
      <c r="H3" s="79" t="s">
        <v>6</v>
      </c>
    </row>
    <row r="4" spans="2:8" x14ac:dyDescent="0.2">
      <c r="B4" s="78"/>
      <c r="C4" s="78"/>
      <c r="D4" s="78"/>
      <c r="E4" s="78"/>
      <c r="F4" s="54" t="s">
        <v>2</v>
      </c>
      <c r="G4" s="54" t="s">
        <v>5</v>
      </c>
      <c r="H4" s="79"/>
    </row>
    <row r="5" spans="2:8" x14ac:dyDescent="0.2">
      <c r="B5" s="2"/>
      <c r="C5" s="3" t="s">
        <v>113</v>
      </c>
      <c r="D5" s="3" t="s">
        <v>114</v>
      </c>
      <c r="E5" s="3" t="s">
        <v>54</v>
      </c>
      <c r="F5" s="3" t="s">
        <v>36</v>
      </c>
      <c r="G5" s="3" t="s">
        <v>37</v>
      </c>
      <c r="H5" s="4" t="s">
        <v>37</v>
      </c>
    </row>
    <row r="6" spans="2:8" x14ac:dyDescent="0.2">
      <c r="B6" s="7" t="s">
        <v>39</v>
      </c>
      <c r="C6" s="29">
        <v>149</v>
      </c>
      <c r="D6" s="30">
        <v>6283</v>
      </c>
      <c r="E6" s="30">
        <v>17698291</v>
      </c>
      <c r="F6" s="19">
        <v>42.2</v>
      </c>
      <c r="G6" s="31">
        <v>1187805</v>
      </c>
      <c r="H6" s="30">
        <v>28169</v>
      </c>
    </row>
    <row r="7" spans="2:8" x14ac:dyDescent="0.2">
      <c r="B7" s="7" t="s">
        <v>40</v>
      </c>
      <c r="C7" s="29">
        <v>155</v>
      </c>
      <c r="D7" s="30">
        <v>6416</v>
      </c>
      <c r="E7" s="30">
        <v>19650563</v>
      </c>
      <c r="F7" s="19">
        <v>41.4</v>
      </c>
      <c r="G7" s="31">
        <v>1267778</v>
      </c>
      <c r="H7" s="30">
        <v>30627</v>
      </c>
    </row>
    <row r="8" spans="2:8" x14ac:dyDescent="0.2">
      <c r="B8" s="8" t="s">
        <v>41</v>
      </c>
      <c r="C8" s="32">
        <v>153</v>
      </c>
      <c r="D8" s="18">
        <v>7173</v>
      </c>
      <c r="E8" s="18">
        <v>23651541</v>
      </c>
      <c r="F8" s="19">
        <v>46.9</v>
      </c>
      <c r="G8" s="52">
        <v>1545852</v>
      </c>
      <c r="H8" s="18">
        <v>32973</v>
      </c>
    </row>
    <row r="9" spans="2:8" x14ac:dyDescent="0.2">
      <c r="B9" s="7" t="s">
        <v>42</v>
      </c>
      <c r="C9" s="29">
        <v>168</v>
      </c>
      <c r="D9" s="30">
        <v>6762</v>
      </c>
      <c r="E9" s="30">
        <v>23903425</v>
      </c>
      <c r="F9" s="51">
        <v>40.299999999999997</v>
      </c>
      <c r="G9" s="30">
        <v>1422823</v>
      </c>
      <c r="H9" s="30">
        <v>35350</v>
      </c>
    </row>
    <row r="10" spans="2:8" x14ac:dyDescent="0.2">
      <c r="B10" s="7" t="s">
        <v>43</v>
      </c>
      <c r="C10" s="32">
        <v>162</v>
      </c>
      <c r="D10" s="18">
        <v>6905</v>
      </c>
      <c r="E10" s="18">
        <v>23484326</v>
      </c>
      <c r="F10" s="19">
        <v>42.6</v>
      </c>
      <c r="G10" s="18">
        <v>1499650</v>
      </c>
      <c r="H10" s="18">
        <v>34011</v>
      </c>
    </row>
    <row r="11" spans="2:8" x14ac:dyDescent="0.2">
      <c r="B11" s="7" t="s">
        <v>44</v>
      </c>
      <c r="C11" s="32">
        <v>158</v>
      </c>
      <c r="D11" s="18">
        <v>7059</v>
      </c>
      <c r="E11" s="18">
        <v>27053749</v>
      </c>
      <c r="F11" s="19">
        <v>44.7</v>
      </c>
      <c r="G11" s="18">
        <v>1712263</v>
      </c>
      <c r="H11" s="18">
        <v>38325</v>
      </c>
    </row>
    <row r="12" spans="2:8" x14ac:dyDescent="0.2">
      <c r="B12" s="7" t="s">
        <v>38</v>
      </c>
      <c r="C12" s="33">
        <v>161</v>
      </c>
      <c r="D12" s="34">
        <v>6644</v>
      </c>
      <c r="E12" s="35">
        <v>28709533</v>
      </c>
      <c r="F12" s="19">
        <v>41.3</v>
      </c>
      <c r="G12" s="36">
        <v>1783201</v>
      </c>
      <c r="H12" s="37">
        <v>43211</v>
      </c>
    </row>
    <row r="13" spans="2:8" x14ac:dyDescent="0.2">
      <c r="B13" s="7" t="s">
        <v>88</v>
      </c>
      <c r="C13" s="18">
        <v>165</v>
      </c>
      <c r="D13" s="34">
        <v>6932</v>
      </c>
      <c r="E13" s="34">
        <v>31729775</v>
      </c>
      <c r="F13" s="19">
        <v>42</v>
      </c>
      <c r="G13" s="18">
        <v>1923017</v>
      </c>
      <c r="H13" s="21">
        <v>45773</v>
      </c>
    </row>
    <row r="14" spans="2:8" x14ac:dyDescent="0.2">
      <c r="B14" s="7" t="s">
        <v>45</v>
      </c>
      <c r="C14" s="18">
        <v>189</v>
      </c>
      <c r="D14" s="34">
        <v>7525</v>
      </c>
      <c r="E14" s="34">
        <v>33213938</v>
      </c>
      <c r="F14" s="19">
        <v>39.799999999999997</v>
      </c>
      <c r="G14" s="18">
        <v>1757351</v>
      </c>
      <c r="H14" s="21">
        <v>44138</v>
      </c>
    </row>
    <row r="15" spans="2:8" x14ac:dyDescent="0.2">
      <c r="B15" s="7" t="s">
        <v>117</v>
      </c>
      <c r="C15" s="18">
        <v>184</v>
      </c>
      <c r="D15" s="34">
        <v>7755</v>
      </c>
      <c r="E15" s="34">
        <v>37214703</v>
      </c>
      <c r="F15" s="19">
        <v>42.2</v>
      </c>
      <c r="G15" s="18">
        <v>2022538</v>
      </c>
      <c r="H15" s="21">
        <v>47988</v>
      </c>
    </row>
    <row r="16" spans="2:8" x14ac:dyDescent="0.2">
      <c r="B16" s="7" t="s">
        <v>46</v>
      </c>
      <c r="C16" s="18">
        <v>176</v>
      </c>
      <c r="D16" s="34">
        <v>7843</v>
      </c>
      <c r="E16" s="34">
        <v>34991945</v>
      </c>
      <c r="F16" s="19">
        <v>44.6</v>
      </c>
      <c r="G16" s="18">
        <v>1988179</v>
      </c>
      <c r="H16" s="21">
        <v>44616</v>
      </c>
    </row>
    <row r="17" spans="2:11" x14ac:dyDescent="0.2">
      <c r="B17" s="8" t="s">
        <v>47</v>
      </c>
      <c r="C17" s="18">
        <v>164</v>
      </c>
      <c r="D17" s="18">
        <v>7860</v>
      </c>
      <c r="E17" s="18">
        <v>33870035</v>
      </c>
      <c r="F17" s="19">
        <v>47.9</v>
      </c>
      <c r="G17" s="18">
        <v>2065246</v>
      </c>
      <c r="H17" s="21">
        <v>43092</v>
      </c>
    </row>
    <row r="18" spans="2:11" x14ac:dyDescent="0.2">
      <c r="B18" s="8" t="s">
        <v>48</v>
      </c>
      <c r="C18" s="18">
        <v>163</v>
      </c>
      <c r="D18" s="18">
        <v>7776</v>
      </c>
      <c r="E18" s="18">
        <v>34954411</v>
      </c>
      <c r="F18" s="19">
        <v>47.7</v>
      </c>
      <c r="G18" s="18">
        <v>2144442</v>
      </c>
      <c r="H18" s="21">
        <v>44952</v>
      </c>
    </row>
    <row r="19" spans="2:11" x14ac:dyDescent="0.2">
      <c r="B19" s="8" t="s">
        <v>49</v>
      </c>
      <c r="C19" s="18">
        <v>187</v>
      </c>
      <c r="D19" s="18">
        <v>7757</v>
      </c>
      <c r="E19" s="18">
        <v>38558968</v>
      </c>
      <c r="F19" s="19">
        <v>41.5</v>
      </c>
      <c r="G19" s="18">
        <v>2061977</v>
      </c>
      <c r="H19" s="21">
        <v>49709</v>
      </c>
    </row>
    <row r="20" spans="2:11" x14ac:dyDescent="0.2">
      <c r="B20" s="8" t="s">
        <v>50</v>
      </c>
      <c r="C20" s="18">
        <v>179</v>
      </c>
      <c r="D20" s="18">
        <v>7522</v>
      </c>
      <c r="E20" s="18">
        <v>36696044</v>
      </c>
      <c r="F20" s="19">
        <v>42</v>
      </c>
      <c r="G20" s="18">
        <v>2050058</v>
      </c>
      <c r="H20" s="21">
        <v>48785</v>
      </c>
    </row>
    <row r="21" spans="2:11" x14ac:dyDescent="0.2">
      <c r="B21" s="8" t="s">
        <v>51</v>
      </c>
      <c r="C21" s="18">
        <v>187</v>
      </c>
      <c r="D21" s="18">
        <v>7338</v>
      </c>
      <c r="E21" s="18">
        <v>35824863</v>
      </c>
      <c r="F21" s="19">
        <v>39.200000000000003</v>
      </c>
      <c r="G21" s="18">
        <v>1915768</v>
      </c>
      <c r="H21" s="21">
        <v>48821</v>
      </c>
    </row>
    <row r="22" spans="2:11" x14ac:dyDescent="0.2">
      <c r="B22" s="8" t="s">
        <v>52</v>
      </c>
      <c r="C22" s="18">
        <v>174</v>
      </c>
      <c r="D22" s="18">
        <v>6500</v>
      </c>
      <c r="E22" s="18">
        <v>35661346</v>
      </c>
      <c r="F22" s="19">
        <v>37.4</v>
      </c>
      <c r="G22" s="18">
        <v>2049503</v>
      </c>
      <c r="H22" s="21">
        <v>54864</v>
      </c>
    </row>
    <row r="23" spans="2:11" s="16" customFormat="1" x14ac:dyDescent="0.2">
      <c r="B23" s="20" t="s">
        <v>53</v>
      </c>
      <c r="C23" s="18">
        <v>175</v>
      </c>
      <c r="D23" s="18">
        <v>7191</v>
      </c>
      <c r="E23" s="18">
        <v>37828506</v>
      </c>
      <c r="F23" s="19">
        <v>41.1</v>
      </c>
      <c r="G23" s="18">
        <v>2161629</v>
      </c>
      <c r="H23" s="21">
        <v>52605</v>
      </c>
    </row>
    <row r="24" spans="2:11" s="16" customFormat="1" x14ac:dyDescent="0.2">
      <c r="B24" s="20" t="s">
        <v>59</v>
      </c>
      <c r="C24" s="18">
        <v>135</v>
      </c>
      <c r="D24" s="18">
        <v>7314</v>
      </c>
      <c r="E24" s="18">
        <v>38462777</v>
      </c>
      <c r="F24" s="19">
        <v>54.2</v>
      </c>
      <c r="G24" s="18">
        <v>2849095</v>
      </c>
      <c r="H24" s="21">
        <v>52588</v>
      </c>
    </row>
    <row r="25" spans="2:11" s="16" customFormat="1" x14ac:dyDescent="0.2">
      <c r="B25" s="20" t="s">
        <v>60</v>
      </c>
      <c r="C25" s="18">
        <v>126</v>
      </c>
      <c r="D25" s="18">
        <v>6906</v>
      </c>
      <c r="E25" s="18">
        <v>26909944</v>
      </c>
      <c r="F25" s="19">
        <v>54.8</v>
      </c>
      <c r="G25" s="18">
        <v>2135710</v>
      </c>
      <c r="H25" s="21">
        <v>38966</v>
      </c>
    </row>
    <row r="26" spans="2:11" s="16" customFormat="1" x14ac:dyDescent="0.2">
      <c r="B26" s="20" t="s">
        <v>62</v>
      </c>
      <c r="C26" s="18">
        <v>160</v>
      </c>
      <c r="D26" s="18">
        <v>6932</v>
      </c>
      <c r="E26" s="18">
        <v>30130611</v>
      </c>
      <c r="F26" s="19">
        <v>43.3</v>
      </c>
      <c r="G26" s="18">
        <v>1883163</v>
      </c>
      <c r="H26" s="21">
        <v>43466</v>
      </c>
      <c r="J26" s="1"/>
    </row>
    <row r="27" spans="2:11" x14ac:dyDescent="0.2">
      <c r="B27" s="8" t="s">
        <v>66</v>
      </c>
      <c r="C27" s="18">
        <v>126</v>
      </c>
      <c r="D27" s="18">
        <v>7973</v>
      </c>
      <c r="E27" s="18">
        <v>32857503</v>
      </c>
      <c r="F27" s="19">
        <v>63.3</v>
      </c>
      <c r="G27" s="18">
        <v>2607738</v>
      </c>
      <c r="H27" s="21">
        <v>41211</v>
      </c>
      <c r="J27" s="1"/>
    </row>
    <row r="28" spans="2:11" s="16" customFormat="1" x14ac:dyDescent="0.2">
      <c r="B28" s="20" t="s">
        <v>82</v>
      </c>
      <c r="C28" s="18">
        <v>160</v>
      </c>
      <c r="D28" s="18">
        <v>8514</v>
      </c>
      <c r="E28" s="18">
        <v>32872663</v>
      </c>
      <c r="F28" s="19">
        <v>53.2</v>
      </c>
      <c r="G28" s="18">
        <v>2054541</v>
      </c>
      <c r="H28" s="21">
        <v>38610</v>
      </c>
      <c r="J28" s="1"/>
    </row>
    <row r="29" spans="2:11" x14ac:dyDescent="0.2">
      <c r="B29" s="11" t="s">
        <v>83</v>
      </c>
      <c r="C29" s="22">
        <v>141</v>
      </c>
      <c r="D29" s="22">
        <v>9267</v>
      </c>
      <c r="E29" s="22">
        <v>36799213</v>
      </c>
      <c r="F29" s="24">
        <v>65.7</v>
      </c>
      <c r="G29" s="22">
        <v>2609873</v>
      </c>
      <c r="H29" s="22">
        <v>39710</v>
      </c>
      <c r="J29" s="1"/>
      <c r="K29" s="1"/>
    </row>
    <row r="30" spans="2:11" x14ac:dyDescent="0.2">
      <c r="B30" s="11" t="s">
        <v>85</v>
      </c>
      <c r="C30" s="22">
        <v>137</v>
      </c>
      <c r="D30" s="22">
        <v>9234</v>
      </c>
      <c r="E30" s="22">
        <v>39725945</v>
      </c>
      <c r="F30" s="24">
        <v>67.400000000000006</v>
      </c>
      <c r="G30" s="22">
        <v>2899704</v>
      </c>
      <c r="H30" s="22">
        <v>43021</v>
      </c>
      <c r="J30" s="1"/>
      <c r="K30" s="1"/>
    </row>
    <row r="31" spans="2:11" s="16" customFormat="1" x14ac:dyDescent="0.2">
      <c r="B31" s="25" t="s">
        <v>89</v>
      </c>
      <c r="C31" s="22">
        <v>169</v>
      </c>
      <c r="D31" s="22">
        <v>8850</v>
      </c>
      <c r="E31" s="22">
        <v>38203597</v>
      </c>
      <c r="F31" s="24">
        <v>52.366863905325445</v>
      </c>
      <c r="G31" s="22">
        <v>2260567.8698224849</v>
      </c>
      <c r="H31" s="22">
        <v>43167.906214689268</v>
      </c>
      <c r="J31" s="1"/>
      <c r="K31" s="1"/>
    </row>
    <row r="32" spans="2:11" s="12" customFormat="1" x14ac:dyDescent="0.2">
      <c r="B32" s="13" t="s">
        <v>105</v>
      </c>
      <c r="C32" s="23">
        <v>119</v>
      </c>
      <c r="D32" s="23">
        <v>7038</v>
      </c>
      <c r="E32" s="23">
        <v>27907083</v>
      </c>
      <c r="F32" s="26">
        <v>59.142857142857146</v>
      </c>
      <c r="G32" s="23">
        <v>2345133.0252100844</v>
      </c>
      <c r="H32" s="23">
        <v>39652.007672634274</v>
      </c>
      <c r="J32" s="1"/>
      <c r="K32" s="1"/>
    </row>
    <row r="33" spans="2:11" s="12" customFormat="1" x14ac:dyDescent="0.2">
      <c r="B33" s="13" t="s">
        <v>102</v>
      </c>
      <c r="C33" s="22">
        <v>121</v>
      </c>
      <c r="D33" s="22">
        <v>7896</v>
      </c>
      <c r="E33" s="22">
        <v>29366730</v>
      </c>
      <c r="F33" s="24">
        <v>65.256198347107443</v>
      </c>
      <c r="G33" s="22">
        <v>2427002.4793388429</v>
      </c>
      <c r="H33" s="22">
        <v>37191.907294832825</v>
      </c>
      <c r="J33" s="1"/>
      <c r="K33" s="1"/>
    </row>
    <row r="34" spans="2:11" s="12" customFormat="1" x14ac:dyDescent="0.2">
      <c r="B34" s="13" t="s">
        <v>103</v>
      </c>
      <c r="C34" s="27">
        <v>120</v>
      </c>
      <c r="D34" s="27">
        <v>7749</v>
      </c>
      <c r="E34" s="27">
        <v>34881712</v>
      </c>
      <c r="F34" s="28">
        <v>64.575000000000003</v>
      </c>
      <c r="G34" s="27">
        <v>2906809.3333333335</v>
      </c>
      <c r="H34" s="27">
        <v>45014.46896373725</v>
      </c>
      <c r="J34" s="1"/>
      <c r="K34" s="1"/>
    </row>
    <row r="35" spans="2:11" s="12" customFormat="1" x14ac:dyDescent="0.2">
      <c r="B35" s="43" t="s">
        <v>106</v>
      </c>
      <c r="C35" s="27">
        <v>124</v>
      </c>
      <c r="D35" s="27">
        <v>7938</v>
      </c>
      <c r="E35" s="27">
        <v>33372403</v>
      </c>
      <c r="F35" s="28">
        <v>64.016129032258064</v>
      </c>
      <c r="G35" s="27">
        <v>2691322.8225806453</v>
      </c>
      <c r="H35" s="27">
        <v>42041.324011085919</v>
      </c>
      <c r="J35" s="1"/>
      <c r="K35" s="1"/>
    </row>
    <row r="36" spans="2:11" s="12" customFormat="1" x14ac:dyDescent="0.2">
      <c r="B36" s="43" t="s">
        <v>108</v>
      </c>
      <c r="C36" s="27">
        <v>119</v>
      </c>
      <c r="D36" s="27">
        <v>8005</v>
      </c>
      <c r="E36" s="27">
        <v>34261450</v>
      </c>
      <c r="F36" s="28">
        <v>67.3</v>
      </c>
      <c r="G36" s="27">
        <v>2879113</v>
      </c>
      <c r="H36" s="27">
        <v>42800</v>
      </c>
      <c r="J36" s="1"/>
      <c r="K36" s="1"/>
    </row>
    <row r="37" spans="2:11" s="12" customFormat="1" x14ac:dyDescent="0.2">
      <c r="B37" s="43" t="s">
        <v>112</v>
      </c>
      <c r="C37" s="27">
        <v>116</v>
      </c>
      <c r="D37" s="27">
        <v>8337</v>
      </c>
      <c r="E37" s="27">
        <v>33999152</v>
      </c>
      <c r="F37" s="26">
        <v>71.870689655172413</v>
      </c>
      <c r="G37" s="23">
        <v>2930961.3793103448</v>
      </c>
      <c r="H37" s="23">
        <v>40781.038742953104</v>
      </c>
      <c r="J37" s="1"/>
      <c r="K37" s="1"/>
    </row>
    <row r="38" spans="2:11" s="12" customFormat="1" x14ac:dyDescent="0.2">
      <c r="B38" s="53" t="s">
        <v>125</v>
      </c>
      <c r="C38" s="27">
        <v>124</v>
      </c>
      <c r="D38" s="27">
        <v>7936</v>
      </c>
      <c r="E38" s="27">
        <v>37434094</v>
      </c>
      <c r="F38" s="26">
        <v>64</v>
      </c>
      <c r="G38" s="23">
        <v>3018879</v>
      </c>
      <c r="H38" s="23">
        <v>47170</v>
      </c>
      <c r="J38" s="1"/>
      <c r="K38" s="1"/>
    </row>
    <row r="39" spans="2:11" s="12" customFormat="1" x14ac:dyDescent="0.2">
      <c r="B39" s="53" t="s">
        <v>127</v>
      </c>
      <c r="C39" s="27">
        <v>114</v>
      </c>
      <c r="D39" s="27">
        <v>8892</v>
      </c>
      <c r="E39" s="27">
        <v>35171093</v>
      </c>
      <c r="F39" s="58">
        <v>78</v>
      </c>
      <c r="G39" s="59">
        <v>3085184</v>
      </c>
      <c r="H39" s="59">
        <v>39554</v>
      </c>
      <c r="J39" s="1"/>
      <c r="K39" s="1"/>
    </row>
    <row r="40" spans="2:11" s="12" customFormat="1" x14ac:dyDescent="0.2">
      <c r="B40" s="53" t="s">
        <v>130</v>
      </c>
      <c r="C40" s="27">
        <v>112</v>
      </c>
      <c r="D40" s="27">
        <v>8602</v>
      </c>
      <c r="E40" s="27">
        <v>34374995</v>
      </c>
      <c r="F40" s="58">
        <v>76.8</v>
      </c>
      <c r="G40" s="59">
        <v>3069196</v>
      </c>
      <c r="H40" s="59">
        <v>39962</v>
      </c>
      <c r="J40" s="1"/>
      <c r="K40" s="1"/>
    </row>
    <row r="41" spans="2:11" s="12" customFormat="1" x14ac:dyDescent="0.2">
      <c r="B41" s="53" t="s">
        <v>132</v>
      </c>
      <c r="C41" s="27">
        <v>113</v>
      </c>
      <c r="D41" s="27">
        <v>9224</v>
      </c>
      <c r="E41" s="27">
        <v>39341503</v>
      </c>
      <c r="F41" s="58">
        <v>81.599999999999994</v>
      </c>
      <c r="G41" s="59">
        <v>3481549</v>
      </c>
      <c r="H41" s="59">
        <v>42651</v>
      </c>
      <c r="J41" s="1"/>
      <c r="K41" s="1"/>
    </row>
    <row r="42" spans="2:11" x14ac:dyDescent="0.2">
      <c r="B42" s="43" t="s">
        <v>131</v>
      </c>
      <c r="C42" s="18">
        <v>109</v>
      </c>
      <c r="D42" s="18">
        <v>8854</v>
      </c>
      <c r="E42" s="18">
        <v>37937810</v>
      </c>
      <c r="F42" s="19">
        <v>81.2</v>
      </c>
      <c r="G42" s="18">
        <v>3480533</v>
      </c>
      <c r="H42" s="18">
        <v>42848</v>
      </c>
      <c r="J42" s="1"/>
      <c r="K42" s="1"/>
    </row>
    <row r="43" spans="2:11" x14ac:dyDescent="0.2">
      <c r="B43" s="43" t="s">
        <v>133</v>
      </c>
      <c r="C43" s="18">
        <v>111</v>
      </c>
      <c r="D43" s="18">
        <v>9017</v>
      </c>
      <c r="E43" s="18">
        <v>38339892</v>
      </c>
      <c r="F43" s="19">
        <v>81.234234234234236</v>
      </c>
      <c r="G43" s="18">
        <v>3454044.3243243243</v>
      </c>
      <c r="H43" s="18">
        <v>42519.56526560941</v>
      </c>
      <c r="J43" s="1"/>
      <c r="K43" s="1"/>
    </row>
    <row r="44" spans="2:11" x14ac:dyDescent="0.2">
      <c r="B44" s="43" t="s">
        <v>139</v>
      </c>
      <c r="C44" s="18">
        <v>117</v>
      </c>
      <c r="D44" s="18">
        <v>9089</v>
      </c>
      <c r="E44" s="18">
        <v>40236820</v>
      </c>
      <c r="F44" s="19">
        <v>77.683760683760681</v>
      </c>
      <c r="G44" s="72">
        <v>3439044.4444444445</v>
      </c>
      <c r="H44" s="72">
        <v>44269.798657718122</v>
      </c>
      <c r="J44" s="1"/>
      <c r="K44" s="1"/>
    </row>
    <row r="45" spans="2:11" x14ac:dyDescent="0.2">
      <c r="B45" s="68" t="s">
        <v>140</v>
      </c>
      <c r="C45" s="69">
        <v>121</v>
      </c>
      <c r="D45" s="69">
        <v>9556</v>
      </c>
      <c r="E45" s="69">
        <v>44831181</v>
      </c>
      <c r="F45" s="70">
        <f>D45/C45</f>
        <v>78.975206611570243</v>
      </c>
      <c r="G45" s="71">
        <f>(E45/C45)*10</f>
        <v>3705056.2809917354</v>
      </c>
      <c r="H45" s="71">
        <f>(E45/D45)*10</f>
        <v>46914.17015487652</v>
      </c>
      <c r="J45" s="1"/>
      <c r="K45" s="1"/>
    </row>
    <row r="46" spans="2:11" x14ac:dyDescent="0.2">
      <c r="B46" s="42"/>
      <c r="C46" s="15"/>
      <c r="H46" s="6" t="s">
        <v>134</v>
      </c>
    </row>
    <row r="47" spans="2:11" x14ac:dyDescent="0.2">
      <c r="H47" s="6" t="s">
        <v>142</v>
      </c>
    </row>
    <row r="48" spans="2:11" x14ac:dyDescent="0.2">
      <c r="B48" t="s">
        <v>115</v>
      </c>
    </row>
  </sheetData>
  <mergeCells count="6">
    <mergeCell ref="B3:B4"/>
    <mergeCell ref="H3:H4"/>
    <mergeCell ref="C3:C4"/>
    <mergeCell ref="D3:D4"/>
    <mergeCell ref="E3:E4"/>
    <mergeCell ref="F3:G3"/>
  </mergeCells>
  <phoneticPr fontId="4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B1:AI26"/>
  <sheetViews>
    <sheetView zoomScale="90" zoomScaleNormal="90" workbookViewId="0">
      <pane xSplit="5" ySplit="4" topLeftCell="M14" activePane="bottomRight" state="frozen"/>
      <selection activeCell="K31" sqref="K31"/>
      <selection pane="topRight" activeCell="K31" sqref="K31"/>
      <selection pane="bottomLeft" activeCell="K31" sqref="K31"/>
      <selection pane="bottomRight"/>
    </sheetView>
  </sheetViews>
  <sheetFormatPr defaultRowHeight="13.2" x14ac:dyDescent="0.2"/>
  <cols>
    <col min="1" max="1" width="4.109375" customWidth="1"/>
    <col min="3" max="3" width="5.109375" customWidth="1"/>
    <col min="4" max="4" width="5.6640625" customWidth="1"/>
    <col min="5" max="5" width="11.33203125" bestFit="1" customWidth="1"/>
    <col min="6" max="6" width="5.109375" customWidth="1"/>
    <col min="7" max="7" width="5.6640625" customWidth="1"/>
    <col min="8" max="8" width="10.109375" customWidth="1"/>
    <col min="9" max="9" width="5.109375" customWidth="1"/>
    <col min="10" max="10" width="5.6640625" customWidth="1"/>
    <col min="11" max="11" width="10.109375" customWidth="1"/>
    <col min="12" max="12" width="5.109375" customWidth="1"/>
    <col min="13" max="13" width="5.6640625" customWidth="1"/>
    <col min="14" max="14" width="10.109375" customWidth="1"/>
    <col min="15" max="15" width="5.109375" customWidth="1"/>
    <col min="16" max="16" width="5.6640625" customWidth="1"/>
    <col min="17" max="17" width="10.109375" customWidth="1"/>
    <col min="18" max="18" width="5.109375" customWidth="1"/>
    <col min="19" max="19" width="5.6640625" customWidth="1"/>
    <col min="20" max="20" width="10.109375" customWidth="1"/>
    <col min="21" max="21" width="5.109375" customWidth="1"/>
    <col min="22" max="22" width="5.6640625" customWidth="1"/>
    <col min="23" max="23" width="10.109375" customWidth="1"/>
    <col min="24" max="24" width="5.109375" customWidth="1"/>
    <col min="25" max="25" width="5.6640625" customWidth="1"/>
    <col min="26" max="26" width="10.109375" customWidth="1"/>
    <col min="27" max="27" width="5.109375" customWidth="1"/>
    <col min="28" max="28" width="5.6640625" customWidth="1"/>
    <col min="29" max="29" width="10.109375" customWidth="1"/>
    <col min="30" max="30" width="5.109375" customWidth="1"/>
    <col min="31" max="31" width="5.6640625" customWidth="1"/>
    <col min="32" max="32" width="12.33203125" customWidth="1"/>
    <col min="33" max="33" width="5.109375" customWidth="1"/>
    <col min="34" max="34" width="5.6640625" customWidth="1"/>
    <col min="35" max="35" width="12.6640625" customWidth="1"/>
  </cols>
  <sheetData>
    <row r="1" spans="2:35" x14ac:dyDescent="0.2">
      <c r="B1" s="9" t="s">
        <v>119</v>
      </c>
    </row>
    <row r="2" spans="2:35" x14ac:dyDescent="0.2">
      <c r="AI2" s="6" t="s">
        <v>101</v>
      </c>
    </row>
    <row r="3" spans="2:35" x14ac:dyDescent="0.2">
      <c r="B3" s="78" t="s">
        <v>0</v>
      </c>
      <c r="C3" s="78" t="s">
        <v>7</v>
      </c>
      <c r="D3" s="78"/>
      <c r="E3" s="78"/>
      <c r="F3" s="78" t="s">
        <v>58</v>
      </c>
      <c r="G3" s="78"/>
      <c r="H3" s="78"/>
      <c r="I3" s="78" t="s">
        <v>8</v>
      </c>
      <c r="J3" s="78"/>
      <c r="K3" s="78"/>
      <c r="L3" s="78" t="s">
        <v>9</v>
      </c>
      <c r="M3" s="78"/>
      <c r="N3" s="78"/>
      <c r="O3" s="78" t="s">
        <v>10</v>
      </c>
      <c r="P3" s="78"/>
      <c r="Q3" s="78"/>
      <c r="R3" s="78" t="s">
        <v>11</v>
      </c>
      <c r="S3" s="78"/>
      <c r="T3" s="78"/>
      <c r="U3" s="78" t="s">
        <v>12</v>
      </c>
      <c r="V3" s="78"/>
      <c r="W3" s="78"/>
      <c r="X3" s="78" t="s">
        <v>13</v>
      </c>
      <c r="Y3" s="78"/>
      <c r="Z3" s="78"/>
      <c r="AA3" s="78" t="s">
        <v>14</v>
      </c>
      <c r="AB3" s="78"/>
      <c r="AC3" s="78"/>
      <c r="AD3" s="78" t="s">
        <v>15</v>
      </c>
      <c r="AE3" s="78"/>
      <c r="AF3" s="78"/>
      <c r="AG3" s="78" t="s">
        <v>16</v>
      </c>
      <c r="AH3" s="78"/>
      <c r="AI3" s="78"/>
    </row>
    <row r="4" spans="2:35" ht="26.4" x14ac:dyDescent="0.2">
      <c r="B4" s="78"/>
      <c r="C4" s="41" t="s">
        <v>56</v>
      </c>
      <c r="D4" s="41" t="s">
        <v>57</v>
      </c>
      <c r="E4" s="41" t="s">
        <v>55</v>
      </c>
      <c r="F4" s="41" t="s">
        <v>56</v>
      </c>
      <c r="G4" s="41" t="s">
        <v>57</v>
      </c>
      <c r="H4" s="41" t="s">
        <v>55</v>
      </c>
      <c r="I4" s="41" t="s">
        <v>56</v>
      </c>
      <c r="J4" s="41" t="s">
        <v>57</v>
      </c>
      <c r="K4" s="41" t="s">
        <v>55</v>
      </c>
      <c r="L4" s="41" t="s">
        <v>56</v>
      </c>
      <c r="M4" s="41" t="s">
        <v>57</v>
      </c>
      <c r="N4" s="41" t="s">
        <v>55</v>
      </c>
      <c r="O4" s="41" t="s">
        <v>56</v>
      </c>
      <c r="P4" s="41" t="s">
        <v>57</v>
      </c>
      <c r="Q4" s="41" t="s">
        <v>55</v>
      </c>
      <c r="R4" s="41" t="s">
        <v>56</v>
      </c>
      <c r="S4" s="41" t="s">
        <v>57</v>
      </c>
      <c r="T4" s="41" t="s">
        <v>55</v>
      </c>
      <c r="U4" s="41" t="s">
        <v>56</v>
      </c>
      <c r="V4" s="41" t="s">
        <v>57</v>
      </c>
      <c r="W4" s="41" t="s">
        <v>55</v>
      </c>
      <c r="X4" s="41" t="s">
        <v>56</v>
      </c>
      <c r="Y4" s="41" t="s">
        <v>57</v>
      </c>
      <c r="Z4" s="41" t="s">
        <v>55</v>
      </c>
      <c r="AA4" s="41" t="s">
        <v>56</v>
      </c>
      <c r="AB4" s="41" t="s">
        <v>57</v>
      </c>
      <c r="AC4" s="41" t="s">
        <v>55</v>
      </c>
      <c r="AD4" s="41" t="s">
        <v>56</v>
      </c>
      <c r="AE4" s="41" t="s">
        <v>57</v>
      </c>
      <c r="AF4" s="41" t="s">
        <v>55</v>
      </c>
      <c r="AG4" s="41" t="s">
        <v>56</v>
      </c>
      <c r="AH4" s="41" t="s">
        <v>57</v>
      </c>
      <c r="AI4" s="41" t="s">
        <v>55</v>
      </c>
    </row>
    <row r="5" spans="2:35" s="57" customFormat="1" ht="13.5" customHeight="1" x14ac:dyDescent="0.2">
      <c r="B5" s="55"/>
      <c r="C5" s="56" t="s">
        <v>120</v>
      </c>
      <c r="D5" s="56" t="s">
        <v>121</v>
      </c>
      <c r="E5" s="56" t="s">
        <v>122</v>
      </c>
      <c r="F5" s="56" t="s">
        <v>120</v>
      </c>
      <c r="G5" s="56" t="s">
        <v>121</v>
      </c>
      <c r="H5" s="56" t="s">
        <v>122</v>
      </c>
      <c r="I5" s="56" t="s">
        <v>120</v>
      </c>
      <c r="J5" s="56" t="s">
        <v>121</v>
      </c>
      <c r="K5" s="56" t="s">
        <v>122</v>
      </c>
      <c r="L5" s="56" t="s">
        <v>120</v>
      </c>
      <c r="M5" s="56" t="s">
        <v>121</v>
      </c>
      <c r="N5" s="56" t="s">
        <v>122</v>
      </c>
      <c r="O5" s="56" t="s">
        <v>120</v>
      </c>
      <c r="P5" s="56" t="s">
        <v>121</v>
      </c>
      <c r="Q5" s="56" t="s">
        <v>122</v>
      </c>
      <c r="R5" s="56" t="s">
        <v>120</v>
      </c>
      <c r="S5" s="56" t="s">
        <v>121</v>
      </c>
      <c r="T5" s="56" t="s">
        <v>122</v>
      </c>
      <c r="U5" s="56" t="s">
        <v>120</v>
      </c>
      <c r="V5" s="56" t="s">
        <v>121</v>
      </c>
      <c r="W5" s="56" t="s">
        <v>122</v>
      </c>
      <c r="X5" s="56" t="s">
        <v>120</v>
      </c>
      <c r="Y5" s="56" t="s">
        <v>121</v>
      </c>
      <c r="Z5" s="56" t="s">
        <v>122</v>
      </c>
      <c r="AA5" s="56" t="s">
        <v>120</v>
      </c>
      <c r="AB5" s="56" t="s">
        <v>121</v>
      </c>
      <c r="AC5" s="56" t="s">
        <v>122</v>
      </c>
      <c r="AD5" s="56" t="s">
        <v>120</v>
      </c>
      <c r="AE5" s="56" t="s">
        <v>121</v>
      </c>
      <c r="AF5" s="56" t="s">
        <v>122</v>
      </c>
      <c r="AG5" s="56" t="s">
        <v>120</v>
      </c>
      <c r="AH5" s="56" t="s">
        <v>121</v>
      </c>
      <c r="AI5" s="56" t="s">
        <v>122</v>
      </c>
    </row>
    <row r="6" spans="2:35" x14ac:dyDescent="0.2">
      <c r="B6" s="14" t="s">
        <v>61</v>
      </c>
      <c r="C6" s="44">
        <v>126</v>
      </c>
      <c r="D6" s="44">
        <v>6906</v>
      </c>
      <c r="E6" s="44">
        <v>26909944</v>
      </c>
      <c r="F6" s="44" t="s">
        <v>63</v>
      </c>
      <c r="G6" s="44" t="s">
        <v>63</v>
      </c>
      <c r="H6" s="44" t="s">
        <v>63</v>
      </c>
      <c r="I6" s="44">
        <v>32</v>
      </c>
      <c r="J6" s="44">
        <v>208</v>
      </c>
      <c r="K6" s="44">
        <v>517525</v>
      </c>
      <c r="L6" s="44">
        <v>29</v>
      </c>
      <c r="M6" s="44">
        <v>408</v>
      </c>
      <c r="N6" s="44">
        <v>810776</v>
      </c>
      <c r="O6" s="44">
        <v>15</v>
      </c>
      <c r="P6" s="44">
        <v>364</v>
      </c>
      <c r="Q6" s="44">
        <v>552947</v>
      </c>
      <c r="R6" s="44">
        <v>20</v>
      </c>
      <c r="S6" s="44">
        <v>812</v>
      </c>
      <c r="T6" s="44">
        <v>2551231</v>
      </c>
      <c r="U6" s="44">
        <v>16</v>
      </c>
      <c r="V6" s="44">
        <v>1108</v>
      </c>
      <c r="W6" s="44">
        <v>3340077</v>
      </c>
      <c r="X6" s="44">
        <v>6</v>
      </c>
      <c r="Y6" s="44">
        <v>814</v>
      </c>
      <c r="Z6" s="44">
        <v>4801926</v>
      </c>
      <c r="AA6" s="44">
        <v>4</v>
      </c>
      <c r="AB6" s="46">
        <v>957</v>
      </c>
      <c r="AC6" s="46">
        <v>2199524</v>
      </c>
      <c r="AD6" s="44">
        <v>2</v>
      </c>
      <c r="AE6" s="44" t="s">
        <v>64</v>
      </c>
      <c r="AF6" s="44" t="s">
        <v>64</v>
      </c>
      <c r="AG6" s="44">
        <v>2</v>
      </c>
      <c r="AH6" s="46" t="s">
        <v>64</v>
      </c>
      <c r="AI6" s="46" t="s">
        <v>64</v>
      </c>
    </row>
    <row r="7" spans="2:35" x14ac:dyDescent="0.2">
      <c r="B7" s="14" t="s">
        <v>65</v>
      </c>
      <c r="C7" s="44">
        <v>160</v>
      </c>
      <c r="D7" s="44">
        <v>6932</v>
      </c>
      <c r="E7" s="44">
        <v>30130611</v>
      </c>
      <c r="F7" s="44">
        <v>32</v>
      </c>
      <c r="G7" s="44">
        <v>69</v>
      </c>
      <c r="H7" s="44">
        <v>48970</v>
      </c>
      <c r="I7" s="44">
        <v>34</v>
      </c>
      <c r="J7" s="44">
        <v>209</v>
      </c>
      <c r="K7" s="44">
        <v>582891</v>
      </c>
      <c r="L7" s="44">
        <v>28</v>
      </c>
      <c r="M7" s="44">
        <v>397</v>
      </c>
      <c r="N7" s="44">
        <v>755762</v>
      </c>
      <c r="O7" s="44">
        <v>17</v>
      </c>
      <c r="P7" s="44">
        <v>414</v>
      </c>
      <c r="Q7" s="44">
        <v>680407</v>
      </c>
      <c r="R7" s="44">
        <v>19</v>
      </c>
      <c r="S7" s="44">
        <v>741</v>
      </c>
      <c r="T7" s="44">
        <v>2019234</v>
      </c>
      <c r="U7" s="44">
        <v>16</v>
      </c>
      <c r="V7" s="44">
        <v>1131</v>
      </c>
      <c r="W7" s="44">
        <v>3961952</v>
      </c>
      <c r="X7" s="44">
        <v>9</v>
      </c>
      <c r="Y7" s="44">
        <v>1387</v>
      </c>
      <c r="Z7" s="44">
        <v>6680483</v>
      </c>
      <c r="AA7" s="44">
        <v>1</v>
      </c>
      <c r="AB7" s="44" t="s">
        <v>64</v>
      </c>
      <c r="AC7" s="44" t="s">
        <v>64</v>
      </c>
      <c r="AD7" s="44">
        <v>1</v>
      </c>
      <c r="AE7" s="44" t="s">
        <v>64</v>
      </c>
      <c r="AF7" s="44" t="s">
        <v>64</v>
      </c>
      <c r="AG7" s="44">
        <v>3</v>
      </c>
      <c r="AH7" s="44" t="s">
        <v>64</v>
      </c>
      <c r="AI7" s="44" t="s">
        <v>64</v>
      </c>
    </row>
    <row r="8" spans="2:35" x14ac:dyDescent="0.2">
      <c r="B8" s="45" t="s">
        <v>67</v>
      </c>
      <c r="C8" s="46">
        <v>126</v>
      </c>
      <c r="D8" s="46">
        <v>7973</v>
      </c>
      <c r="E8" s="46">
        <v>32857503</v>
      </c>
      <c r="F8" s="46" t="s">
        <v>63</v>
      </c>
      <c r="G8" s="46" t="s">
        <v>63</v>
      </c>
      <c r="H8" s="46" t="s">
        <v>63</v>
      </c>
      <c r="I8" s="46">
        <v>29</v>
      </c>
      <c r="J8" s="46">
        <v>179</v>
      </c>
      <c r="K8" s="46">
        <v>627909</v>
      </c>
      <c r="L8" s="46">
        <v>27</v>
      </c>
      <c r="M8" s="46">
        <v>369</v>
      </c>
      <c r="N8" s="46">
        <v>601698</v>
      </c>
      <c r="O8" s="46">
        <v>19</v>
      </c>
      <c r="P8" s="46">
        <v>463</v>
      </c>
      <c r="Q8" s="46">
        <v>799251</v>
      </c>
      <c r="R8" s="46">
        <v>19</v>
      </c>
      <c r="S8" s="46">
        <v>735</v>
      </c>
      <c r="T8" s="46">
        <v>2139533</v>
      </c>
      <c r="U8" s="46">
        <v>15</v>
      </c>
      <c r="V8" s="46">
        <v>1055</v>
      </c>
      <c r="W8" s="46">
        <v>3450052</v>
      </c>
      <c r="X8" s="46">
        <v>9</v>
      </c>
      <c r="Y8" s="46">
        <v>1451</v>
      </c>
      <c r="Z8" s="46">
        <v>3880118</v>
      </c>
      <c r="AA8" s="46">
        <v>3</v>
      </c>
      <c r="AB8" s="46">
        <v>752</v>
      </c>
      <c r="AC8" s="46" t="s">
        <v>64</v>
      </c>
      <c r="AD8" s="46">
        <v>2</v>
      </c>
      <c r="AE8" s="46">
        <v>720</v>
      </c>
      <c r="AF8" s="46" t="s">
        <v>64</v>
      </c>
      <c r="AG8" s="46">
        <v>3</v>
      </c>
      <c r="AH8" s="46">
        <v>2249</v>
      </c>
      <c r="AI8" s="46">
        <v>11155110</v>
      </c>
    </row>
    <row r="9" spans="2:35" x14ac:dyDescent="0.2">
      <c r="B9" s="45" t="s">
        <v>80</v>
      </c>
      <c r="C9" s="46">
        <v>160</v>
      </c>
      <c r="D9" s="46">
        <v>8514</v>
      </c>
      <c r="E9" s="46">
        <v>32872663</v>
      </c>
      <c r="F9" s="46">
        <v>33</v>
      </c>
      <c r="G9" s="46">
        <v>72</v>
      </c>
      <c r="H9" s="46">
        <v>50394</v>
      </c>
      <c r="I9" s="46">
        <v>26</v>
      </c>
      <c r="J9" s="46">
        <v>171</v>
      </c>
      <c r="K9" s="46">
        <v>201456</v>
      </c>
      <c r="L9" s="46">
        <v>29</v>
      </c>
      <c r="M9" s="46">
        <v>395</v>
      </c>
      <c r="N9" s="46">
        <v>655888</v>
      </c>
      <c r="O9" s="46">
        <v>19</v>
      </c>
      <c r="P9" s="46">
        <v>462</v>
      </c>
      <c r="Q9" s="46">
        <v>812639</v>
      </c>
      <c r="R9" s="46">
        <v>19</v>
      </c>
      <c r="S9" s="46">
        <v>748</v>
      </c>
      <c r="T9" s="46">
        <v>2723713</v>
      </c>
      <c r="U9" s="46">
        <v>15</v>
      </c>
      <c r="V9" s="46">
        <v>1052</v>
      </c>
      <c r="W9" s="46">
        <v>2501559</v>
      </c>
      <c r="X9" s="46">
        <v>9</v>
      </c>
      <c r="Y9" s="46">
        <v>1351</v>
      </c>
      <c r="Z9" s="46">
        <v>4022813</v>
      </c>
      <c r="AA9" s="46">
        <v>4</v>
      </c>
      <c r="AB9" s="46">
        <v>966</v>
      </c>
      <c r="AC9" s="46" t="s">
        <v>64</v>
      </c>
      <c r="AD9" s="46">
        <v>4</v>
      </c>
      <c r="AE9" s="46">
        <v>1537</v>
      </c>
      <c r="AF9" s="46">
        <v>6257442</v>
      </c>
      <c r="AG9" s="46">
        <v>2</v>
      </c>
      <c r="AH9" s="46">
        <v>1760</v>
      </c>
      <c r="AI9" s="46" t="s">
        <v>64</v>
      </c>
    </row>
    <row r="10" spans="2:35" s="16" customFormat="1" x14ac:dyDescent="0.2">
      <c r="B10" s="47" t="s">
        <v>84</v>
      </c>
      <c r="C10" s="46">
        <v>141</v>
      </c>
      <c r="D10" s="46">
        <v>9267</v>
      </c>
      <c r="E10" s="46">
        <v>36799213</v>
      </c>
      <c r="F10" s="46" t="s">
        <v>63</v>
      </c>
      <c r="G10" s="46" t="s">
        <v>63</v>
      </c>
      <c r="H10" s="46" t="s">
        <v>63</v>
      </c>
      <c r="I10" s="46">
        <v>34</v>
      </c>
      <c r="J10" s="46">
        <v>224</v>
      </c>
      <c r="K10" s="46">
        <v>205610</v>
      </c>
      <c r="L10" s="46">
        <v>32</v>
      </c>
      <c r="M10" s="46">
        <v>435</v>
      </c>
      <c r="N10" s="46">
        <v>727165</v>
      </c>
      <c r="O10" s="46">
        <v>21</v>
      </c>
      <c r="P10" s="46">
        <v>504</v>
      </c>
      <c r="Q10" s="46">
        <v>1619975</v>
      </c>
      <c r="R10" s="46">
        <v>19</v>
      </c>
      <c r="S10" s="46">
        <v>747</v>
      </c>
      <c r="T10" s="46">
        <v>2773916</v>
      </c>
      <c r="U10" s="46">
        <v>13</v>
      </c>
      <c r="V10" s="46">
        <v>873</v>
      </c>
      <c r="W10" s="46">
        <v>2404229</v>
      </c>
      <c r="X10" s="46">
        <v>11</v>
      </c>
      <c r="Y10" s="46">
        <v>1685</v>
      </c>
      <c r="Z10" s="46">
        <v>4522400</v>
      </c>
      <c r="AA10" s="46">
        <v>5</v>
      </c>
      <c r="AB10" s="46">
        <v>1246</v>
      </c>
      <c r="AC10" s="46">
        <v>6079594</v>
      </c>
      <c r="AD10" s="46">
        <v>3</v>
      </c>
      <c r="AE10" s="46">
        <v>1240</v>
      </c>
      <c r="AF10" s="46">
        <v>6655256</v>
      </c>
      <c r="AG10" s="46">
        <v>3</v>
      </c>
      <c r="AH10" s="46">
        <v>2313</v>
      </c>
      <c r="AI10" s="46">
        <v>11811068</v>
      </c>
    </row>
    <row r="11" spans="2:35" s="17" customFormat="1" x14ac:dyDescent="0.2">
      <c r="B11" s="47" t="s">
        <v>86</v>
      </c>
      <c r="C11" s="46">
        <v>137</v>
      </c>
      <c r="D11" s="46">
        <v>9234</v>
      </c>
      <c r="E11" s="46">
        <v>39725945</v>
      </c>
      <c r="F11" s="46" t="s">
        <v>63</v>
      </c>
      <c r="G11" s="46" t="s">
        <v>63</v>
      </c>
      <c r="H11" s="46" t="s">
        <v>63</v>
      </c>
      <c r="I11" s="46">
        <v>32</v>
      </c>
      <c r="J11" s="46">
        <v>195</v>
      </c>
      <c r="K11" s="46">
        <v>221482</v>
      </c>
      <c r="L11" s="46">
        <v>31</v>
      </c>
      <c r="M11" s="46">
        <v>423</v>
      </c>
      <c r="N11" s="46">
        <v>690597</v>
      </c>
      <c r="O11" s="46">
        <v>24</v>
      </c>
      <c r="P11" s="46">
        <v>597</v>
      </c>
      <c r="Q11" s="46">
        <v>2202308</v>
      </c>
      <c r="R11" s="46">
        <v>13</v>
      </c>
      <c r="S11" s="46">
        <v>525</v>
      </c>
      <c r="T11" s="46">
        <v>2378135</v>
      </c>
      <c r="U11" s="46">
        <v>16</v>
      </c>
      <c r="V11" s="46">
        <v>1110</v>
      </c>
      <c r="W11" s="46">
        <v>3259815</v>
      </c>
      <c r="X11" s="46">
        <v>10</v>
      </c>
      <c r="Y11" s="46">
        <v>1384</v>
      </c>
      <c r="Z11" s="46">
        <v>4269365</v>
      </c>
      <c r="AA11" s="46">
        <v>5</v>
      </c>
      <c r="AB11" s="46">
        <v>1331</v>
      </c>
      <c r="AC11" s="46">
        <v>7034899</v>
      </c>
      <c r="AD11" s="46">
        <v>3</v>
      </c>
      <c r="AE11" s="46">
        <v>1259</v>
      </c>
      <c r="AF11" s="46">
        <v>7548355</v>
      </c>
      <c r="AG11" s="46">
        <v>3</v>
      </c>
      <c r="AH11" s="46">
        <v>2410</v>
      </c>
      <c r="AI11" s="46">
        <v>12120989</v>
      </c>
    </row>
    <row r="12" spans="2:35" s="17" customFormat="1" x14ac:dyDescent="0.2">
      <c r="B12" s="47" t="s">
        <v>90</v>
      </c>
      <c r="C12" s="46">
        <v>169</v>
      </c>
      <c r="D12" s="46">
        <v>8850</v>
      </c>
      <c r="E12" s="46">
        <v>38203597</v>
      </c>
      <c r="F12" s="46">
        <v>37</v>
      </c>
      <c r="G12" s="46">
        <v>72</v>
      </c>
      <c r="H12" s="46">
        <v>60719</v>
      </c>
      <c r="I12" s="46">
        <v>31</v>
      </c>
      <c r="J12" s="46">
        <v>199</v>
      </c>
      <c r="K12" s="46">
        <v>358774</v>
      </c>
      <c r="L12" s="46">
        <v>31</v>
      </c>
      <c r="M12" s="46">
        <v>421</v>
      </c>
      <c r="N12" s="46">
        <v>737445</v>
      </c>
      <c r="O12" s="46">
        <v>21</v>
      </c>
      <c r="P12" s="46">
        <v>512</v>
      </c>
      <c r="Q12" s="46">
        <v>1909362</v>
      </c>
      <c r="R12" s="46">
        <v>13</v>
      </c>
      <c r="S12" s="46">
        <v>536</v>
      </c>
      <c r="T12" s="46">
        <v>2397090</v>
      </c>
      <c r="U12" s="46">
        <v>14</v>
      </c>
      <c r="V12" s="46">
        <v>923</v>
      </c>
      <c r="W12" s="46">
        <v>3336017</v>
      </c>
      <c r="X12" s="46">
        <v>11</v>
      </c>
      <c r="Y12" s="46">
        <v>1444</v>
      </c>
      <c r="Z12" s="46">
        <v>4993960</v>
      </c>
      <c r="AA12" s="46">
        <v>5</v>
      </c>
      <c r="AB12" s="46">
        <v>1276</v>
      </c>
      <c r="AC12" s="46">
        <v>7852578</v>
      </c>
      <c r="AD12" s="46">
        <v>4</v>
      </c>
      <c r="AE12" s="46">
        <v>1631</v>
      </c>
      <c r="AF12" s="46" t="s">
        <v>64</v>
      </c>
      <c r="AG12" s="46">
        <v>2</v>
      </c>
      <c r="AH12" s="46">
        <v>1836</v>
      </c>
      <c r="AI12" s="46" t="s">
        <v>64</v>
      </c>
    </row>
    <row r="13" spans="2:35" s="17" customFormat="1" x14ac:dyDescent="0.2">
      <c r="B13" s="47" t="s">
        <v>98</v>
      </c>
      <c r="C13" s="46">
        <v>119</v>
      </c>
      <c r="D13" s="46">
        <v>7038</v>
      </c>
      <c r="E13" s="46">
        <v>27907083</v>
      </c>
      <c r="F13" s="46" t="s">
        <v>63</v>
      </c>
      <c r="G13" s="46" t="s">
        <v>63</v>
      </c>
      <c r="H13" s="46" t="s">
        <v>63</v>
      </c>
      <c r="I13" s="46">
        <v>30</v>
      </c>
      <c r="J13" s="46">
        <v>204</v>
      </c>
      <c r="K13" s="46">
        <v>314969</v>
      </c>
      <c r="L13" s="46">
        <v>27</v>
      </c>
      <c r="M13" s="46">
        <v>363</v>
      </c>
      <c r="N13" s="46">
        <v>555498</v>
      </c>
      <c r="O13" s="46">
        <v>18</v>
      </c>
      <c r="P13" s="46">
        <v>426</v>
      </c>
      <c r="Q13" s="46">
        <v>933511</v>
      </c>
      <c r="R13" s="46">
        <v>15</v>
      </c>
      <c r="S13" s="46">
        <v>607</v>
      </c>
      <c r="T13" s="46">
        <v>2117879</v>
      </c>
      <c r="U13" s="46">
        <v>11</v>
      </c>
      <c r="V13" s="46">
        <v>774</v>
      </c>
      <c r="W13" s="46">
        <v>2474340</v>
      </c>
      <c r="X13" s="46">
        <v>11</v>
      </c>
      <c r="Y13" s="46">
        <v>1499</v>
      </c>
      <c r="Z13" s="46">
        <v>5938623</v>
      </c>
      <c r="AA13" s="46">
        <v>3</v>
      </c>
      <c r="AB13" s="46">
        <v>755</v>
      </c>
      <c r="AC13" s="46" t="s">
        <v>64</v>
      </c>
      <c r="AD13" s="46">
        <v>1</v>
      </c>
      <c r="AE13" s="46">
        <v>351</v>
      </c>
      <c r="AF13" s="46" t="s">
        <v>64</v>
      </c>
      <c r="AG13" s="46">
        <v>3</v>
      </c>
      <c r="AH13" s="46">
        <v>2059</v>
      </c>
      <c r="AI13" s="46">
        <v>10941821</v>
      </c>
    </row>
    <row r="14" spans="2:35" s="17" customFormat="1" x14ac:dyDescent="0.2">
      <c r="B14" s="47" t="s">
        <v>100</v>
      </c>
      <c r="C14" s="46">
        <v>121</v>
      </c>
      <c r="D14" s="46">
        <v>7896</v>
      </c>
      <c r="E14" s="46">
        <v>29366730</v>
      </c>
      <c r="F14" s="46" t="s">
        <v>63</v>
      </c>
      <c r="G14" s="46" t="s">
        <v>63</v>
      </c>
      <c r="H14" s="46" t="s">
        <v>63</v>
      </c>
      <c r="I14" s="46">
        <v>29</v>
      </c>
      <c r="J14" s="46">
        <v>201</v>
      </c>
      <c r="K14" s="46">
        <v>204090</v>
      </c>
      <c r="L14" s="46">
        <v>29</v>
      </c>
      <c r="M14" s="46">
        <v>391</v>
      </c>
      <c r="N14" s="46">
        <v>627388</v>
      </c>
      <c r="O14" s="46">
        <v>18</v>
      </c>
      <c r="P14" s="46">
        <v>441</v>
      </c>
      <c r="Q14" s="46">
        <v>1110027</v>
      </c>
      <c r="R14" s="46">
        <v>11</v>
      </c>
      <c r="S14" s="46">
        <v>444</v>
      </c>
      <c r="T14" s="46">
        <v>2072287</v>
      </c>
      <c r="U14" s="46">
        <v>12</v>
      </c>
      <c r="V14" s="46">
        <v>845</v>
      </c>
      <c r="W14" s="46">
        <v>2598803</v>
      </c>
      <c r="X14" s="46">
        <v>13</v>
      </c>
      <c r="Y14" s="46">
        <v>1801</v>
      </c>
      <c r="Z14" s="46">
        <v>6091579</v>
      </c>
      <c r="AA14" s="46">
        <v>4</v>
      </c>
      <c r="AB14" s="46">
        <v>974</v>
      </c>
      <c r="AC14" s="46">
        <v>2637660</v>
      </c>
      <c r="AD14" s="46">
        <v>2</v>
      </c>
      <c r="AE14" s="46">
        <v>656</v>
      </c>
      <c r="AF14" s="46" t="s">
        <v>64</v>
      </c>
      <c r="AG14" s="46">
        <v>3</v>
      </c>
      <c r="AH14" s="46">
        <v>2143</v>
      </c>
      <c r="AI14" s="46" t="s">
        <v>64</v>
      </c>
    </row>
    <row r="15" spans="2:35" s="17" customFormat="1" x14ac:dyDescent="0.2">
      <c r="B15" s="47" t="s">
        <v>104</v>
      </c>
      <c r="C15" s="46">
        <v>120</v>
      </c>
      <c r="D15" s="46">
        <v>7749</v>
      </c>
      <c r="E15" s="46">
        <v>34881712</v>
      </c>
      <c r="F15" s="46" t="s">
        <v>63</v>
      </c>
      <c r="G15" s="46" t="s">
        <v>63</v>
      </c>
      <c r="H15" s="46" t="s">
        <v>63</v>
      </c>
      <c r="I15" s="46">
        <v>34</v>
      </c>
      <c r="J15" s="46">
        <v>210</v>
      </c>
      <c r="K15" s="46">
        <v>234795</v>
      </c>
      <c r="L15" s="46">
        <v>24</v>
      </c>
      <c r="M15" s="46">
        <v>325</v>
      </c>
      <c r="N15" s="46">
        <v>554899</v>
      </c>
      <c r="O15" s="46">
        <v>13</v>
      </c>
      <c r="P15" s="46">
        <v>302</v>
      </c>
      <c r="Q15" s="46">
        <v>630225</v>
      </c>
      <c r="R15" s="46">
        <v>16</v>
      </c>
      <c r="S15" s="46">
        <v>617</v>
      </c>
      <c r="T15" s="46">
        <v>2587531</v>
      </c>
      <c r="U15" s="46">
        <v>10</v>
      </c>
      <c r="V15" s="46">
        <v>598</v>
      </c>
      <c r="W15" s="46">
        <v>2147227</v>
      </c>
      <c r="X15" s="46">
        <v>14</v>
      </c>
      <c r="Y15" s="46">
        <v>1806</v>
      </c>
      <c r="Z15" s="46">
        <v>7105727</v>
      </c>
      <c r="AA15" s="46">
        <v>4</v>
      </c>
      <c r="AB15" s="46">
        <v>995</v>
      </c>
      <c r="AC15" s="46">
        <v>2334243</v>
      </c>
      <c r="AD15" s="46">
        <v>2</v>
      </c>
      <c r="AE15" s="46">
        <v>718</v>
      </c>
      <c r="AF15" s="46" t="s">
        <v>64</v>
      </c>
      <c r="AG15" s="46">
        <v>3</v>
      </c>
      <c r="AH15" s="46">
        <v>2178</v>
      </c>
      <c r="AI15" s="46" t="s">
        <v>64</v>
      </c>
    </row>
    <row r="16" spans="2:35" s="17" customFormat="1" x14ac:dyDescent="0.2">
      <c r="B16" s="47" t="s">
        <v>107</v>
      </c>
      <c r="C16" s="46">
        <v>124</v>
      </c>
      <c r="D16" s="46">
        <v>7938</v>
      </c>
      <c r="E16" s="46">
        <v>33372403</v>
      </c>
      <c r="F16" s="46" t="s">
        <v>63</v>
      </c>
      <c r="G16" s="46" t="s">
        <v>63</v>
      </c>
      <c r="H16" s="46" t="s">
        <v>63</v>
      </c>
      <c r="I16" s="46">
        <v>29</v>
      </c>
      <c r="J16" s="46">
        <v>187</v>
      </c>
      <c r="K16" s="46">
        <v>220944</v>
      </c>
      <c r="L16" s="46">
        <v>29</v>
      </c>
      <c r="M16" s="46">
        <v>370</v>
      </c>
      <c r="N16" s="46">
        <v>747204</v>
      </c>
      <c r="O16" s="46">
        <v>18</v>
      </c>
      <c r="P16" s="46">
        <v>416</v>
      </c>
      <c r="Q16" s="46">
        <v>763193</v>
      </c>
      <c r="R16" s="46">
        <v>13</v>
      </c>
      <c r="S16" s="46">
        <v>519</v>
      </c>
      <c r="T16" s="46">
        <v>2598967</v>
      </c>
      <c r="U16" s="46">
        <v>12</v>
      </c>
      <c r="V16" s="46">
        <v>782</v>
      </c>
      <c r="W16" s="46">
        <v>2844468</v>
      </c>
      <c r="X16" s="46">
        <v>16</v>
      </c>
      <c r="Y16" s="46">
        <v>2171</v>
      </c>
      <c r="Z16" s="46">
        <v>9237401</v>
      </c>
      <c r="AA16" s="46">
        <v>2</v>
      </c>
      <c r="AB16" s="46">
        <v>528</v>
      </c>
      <c r="AC16" s="46" t="s">
        <v>64</v>
      </c>
      <c r="AD16" s="46">
        <v>2</v>
      </c>
      <c r="AE16" s="46">
        <v>821</v>
      </c>
      <c r="AF16" s="46" t="s">
        <v>64</v>
      </c>
      <c r="AG16" s="46">
        <v>3</v>
      </c>
      <c r="AH16" s="46">
        <v>2144</v>
      </c>
      <c r="AI16" s="46">
        <v>11528973</v>
      </c>
    </row>
    <row r="17" spans="2:35" s="17" customFormat="1" x14ac:dyDescent="0.2">
      <c r="B17" s="47" t="s">
        <v>109</v>
      </c>
      <c r="C17" s="46">
        <v>119</v>
      </c>
      <c r="D17" s="46">
        <v>8005</v>
      </c>
      <c r="E17" s="46">
        <v>34261450</v>
      </c>
      <c r="F17" s="46" t="s">
        <v>63</v>
      </c>
      <c r="G17" s="46" t="s">
        <v>63</v>
      </c>
      <c r="H17" s="46" t="s">
        <v>63</v>
      </c>
      <c r="I17" s="46">
        <v>32</v>
      </c>
      <c r="J17" s="46">
        <v>208</v>
      </c>
      <c r="K17" s="46">
        <v>301109</v>
      </c>
      <c r="L17" s="46">
        <v>24</v>
      </c>
      <c r="M17" s="46">
        <v>308</v>
      </c>
      <c r="N17" s="46">
        <v>548308</v>
      </c>
      <c r="O17" s="46">
        <v>16</v>
      </c>
      <c r="P17" s="46">
        <v>383</v>
      </c>
      <c r="Q17" s="46">
        <v>991014</v>
      </c>
      <c r="R17" s="46">
        <v>11</v>
      </c>
      <c r="S17" s="46">
        <v>456</v>
      </c>
      <c r="T17" s="46">
        <v>2013305</v>
      </c>
      <c r="U17" s="46">
        <v>14</v>
      </c>
      <c r="V17" s="46">
        <v>910</v>
      </c>
      <c r="W17" s="46">
        <v>3073241</v>
      </c>
      <c r="X17" s="46">
        <v>14</v>
      </c>
      <c r="Y17" s="46">
        <v>2033</v>
      </c>
      <c r="Z17" s="46">
        <v>8451044</v>
      </c>
      <c r="AA17" s="46">
        <v>2</v>
      </c>
      <c r="AB17" s="46">
        <v>497</v>
      </c>
      <c r="AC17" s="46" t="s">
        <v>64</v>
      </c>
      <c r="AD17" s="46">
        <v>2</v>
      </c>
      <c r="AE17" s="46">
        <v>665</v>
      </c>
      <c r="AF17" s="46" t="s">
        <v>64</v>
      </c>
      <c r="AG17" s="46">
        <v>4</v>
      </c>
      <c r="AH17" s="46">
        <v>2545</v>
      </c>
      <c r="AI17" s="46">
        <v>12880552</v>
      </c>
    </row>
    <row r="18" spans="2:35" s="17" customFormat="1" x14ac:dyDescent="0.2">
      <c r="B18" s="48" t="s">
        <v>111</v>
      </c>
      <c r="C18" s="44">
        <v>116</v>
      </c>
      <c r="D18" s="44">
        <v>8337</v>
      </c>
      <c r="E18" s="44">
        <v>33999152</v>
      </c>
      <c r="F18" s="44" t="s">
        <v>63</v>
      </c>
      <c r="G18" s="44" t="s">
        <v>63</v>
      </c>
      <c r="H18" s="44" t="s">
        <v>63</v>
      </c>
      <c r="I18" s="44">
        <v>29</v>
      </c>
      <c r="J18" s="44">
        <v>204</v>
      </c>
      <c r="K18" s="44">
        <v>276656</v>
      </c>
      <c r="L18" s="44">
        <v>26</v>
      </c>
      <c r="M18" s="44">
        <v>337</v>
      </c>
      <c r="N18" s="44">
        <v>588584</v>
      </c>
      <c r="O18" s="44">
        <v>14</v>
      </c>
      <c r="P18" s="44">
        <v>338</v>
      </c>
      <c r="Q18" s="44">
        <v>876925</v>
      </c>
      <c r="R18" s="44">
        <v>15</v>
      </c>
      <c r="S18" s="44">
        <v>623</v>
      </c>
      <c r="T18" s="44">
        <v>2048882</v>
      </c>
      <c r="U18" s="44">
        <v>10</v>
      </c>
      <c r="V18" s="44">
        <v>684</v>
      </c>
      <c r="W18" s="44">
        <v>2122067</v>
      </c>
      <c r="X18" s="44">
        <v>13</v>
      </c>
      <c r="Y18" s="44">
        <v>1781</v>
      </c>
      <c r="Z18" s="44">
        <v>6944409</v>
      </c>
      <c r="AA18" s="44">
        <v>2</v>
      </c>
      <c r="AB18" s="44">
        <v>472</v>
      </c>
      <c r="AC18" s="44" t="s">
        <v>64</v>
      </c>
      <c r="AD18" s="44">
        <v>3</v>
      </c>
      <c r="AE18" s="44">
        <v>1292</v>
      </c>
      <c r="AF18" s="44">
        <v>6987110</v>
      </c>
      <c r="AG18" s="44">
        <v>4</v>
      </c>
      <c r="AH18" s="44">
        <v>2606</v>
      </c>
      <c r="AI18" s="44">
        <v>13168239</v>
      </c>
    </row>
    <row r="19" spans="2:35" s="17" customFormat="1" x14ac:dyDescent="0.2">
      <c r="B19" s="48" t="s">
        <v>124</v>
      </c>
      <c r="C19" s="44">
        <v>124</v>
      </c>
      <c r="D19" s="44">
        <v>7936</v>
      </c>
      <c r="E19" s="44">
        <v>37434094</v>
      </c>
      <c r="F19" s="44" t="s">
        <v>63</v>
      </c>
      <c r="G19" s="44" t="s">
        <v>63</v>
      </c>
      <c r="H19" s="44" t="s">
        <v>63</v>
      </c>
      <c r="I19" s="44">
        <v>34</v>
      </c>
      <c r="J19" s="44">
        <v>226</v>
      </c>
      <c r="K19" s="44">
        <v>258963</v>
      </c>
      <c r="L19" s="44">
        <v>24</v>
      </c>
      <c r="M19" s="44">
        <v>317</v>
      </c>
      <c r="N19" s="44">
        <v>864377</v>
      </c>
      <c r="O19" s="44">
        <v>13</v>
      </c>
      <c r="P19" s="44">
        <v>320</v>
      </c>
      <c r="Q19" s="44">
        <v>950746</v>
      </c>
      <c r="R19" s="44">
        <v>20</v>
      </c>
      <c r="S19" s="44">
        <v>793</v>
      </c>
      <c r="T19" s="44">
        <v>3407502</v>
      </c>
      <c r="U19" s="44">
        <v>11</v>
      </c>
      <c r="V19" s="44">
        <v>755</v>
      </c>
      <c r="W19" s="44">
        <v>2357327</v>
      </c>
      <c r="X19" s="44">
        <v>13</v>
      </c>
      <c r="Y19" s="44">
        <v>1825</v>
      </c>
      <c r="Z19" s="44">
        <v>7227722</v>
      </c>
      <c r="AA19" s="44">
        <v>3</v>
      </c>
      <c r="AB19" s="44">
        <v>781</v>
      </c>
      <c r="AC19" s="44">
        <v>1789399</v>
      </c>
      <c r="AD19" s="44">
        <v>3</v>
      </c>
      <c r="AE19" s="44">
        <v>1176</v>
      </c>
      <c r="AF19" s="44">
        <v>14155555</v>
      </c>
      <c r="AG19" s="44">
        <v>3</v>
      </c>
      <c r="AH19" s="44">
        <v>1743</v>
      </c>
      <c r="AI19" s="44">
        <v>6422503</v>
      </c>
    </row>
    <row r="20" spans="2:35" s="17" customFormat="1" x14ac:dyDescent="0.2">
      <c r="B20" s="48" t="s">
        <v>128</v>
      </c>
      <c r="C20" s="44">
        <v>114</v>
      </c>
      <c r="D20" s="44">
        <v>8892</v>
      </c>
      <c r="E20" s="44">
        <v>35171093</v>
      </c>
      <c r="F20" s="44" t="s">
        <v>63</v>
      </c>
      <c r="G20" s="44" t="s">
        <v>63</v>
      </c>
      <c r="H20" s="44" t="s">
        <v>63</v>
      </c>
      <c r="I20" s="44">
        <v>26</v>
      </c>
      <c r="J20" s="44">
        <v>188</v>
      </c>
      <c r="K20" s="44">
        <v>187051</v>
      </c>
      <c r="L20" s="44">
        <v>25</v>
      </c>
      <c r="M20" s="44">
        <v>315</v>
      </c>
      <c r="N20" s="44">
        <v>593776</v>
      </c>
      <c r="O20" s="44">
        <v>16</v>
      </c>
      <c r="P20" s="44">
        <v>379</v>
      </c>
      <c r="Q20" s="44">
        <v>959218</v>
      </c>
      <c r="R20" s="44">
        <v>12</v>
      </c>
      <c r="S20" s="44">
        <v>476</v>
      </c>
      <c r="T20" s="44">
        <v>1304209</v>
      </c>
      <c r="U20" s="44">
        <v>15</v>
      </c>
      <c r="V20" s="44">
        <v>1030</v>
      </c>
      <c r="W20" s="44">
        <v>3770117</v>
      </c>
      <c r="X20" s="44">
        <v>9</v>
      </c>
      <c r="Y20" s="44">
        <v>1383</v>
      </c>
      <c r="Z20" s="44">
        <v>5396359</v>
      </c>
      <c r="AA20" s="44">
        <v>3</v>
      </c>
      <c r="AB20" s="44">
        <v>718</v>
      </c>
      <c r="AC20" s="44">
        <v>1992959</v>
      </c>
      <c r="AD20" s="44">
        <v>4</v>
      </c>
      <c r="AE20" s="44">
        <v>1416</v>
      </c>
      <c r="AF20" s="44">
        <v>6207829</v>
      </c>
      <c r="AG20" s="44">
        <v>4</v>
      </c>
      <c r="AH20" s="44">
        <v>2987</v>
      </c>
      <c r="AI20" s="44">
        <v>14759575</v>
      </c>
    </row>
    <row r="21" spans="2:35" s="17" customFormat="1" x14ac:dyDescent="0.2">
      <c r="B21" s="48" t="s">
        <v>129</v>
      </c>
      <c r="C21" s="44">
        <v>112</v>
      </c>
      <c r="D21" s="44">
        <v>8602</v>
      </c>
      <c r="E21" s="44">
        <v>34374995</v>
      </c>
      <c r="F21" s="44" t="s">
        <v>63</v>
      </c>
      <c r="G21" s="44" t="s">
        <v>63</v>
      </c>
      <c r="H21" s="44" t="s">
        <v>63</v>
      </c>
      <c r="I21" s="44">
        <v>27</v>
      </c>
      <c r="J21" s="44">
        <v>196</v>
      </c>
      <c r="K21" s="44">
        <v>196469</v>
      </c>
      <c r="L21" s="44">
        <v>23</v>
      </c>
      <c r="M21" s="44">
        <v>290</v>
      </c>
      <c r="N21" s="44">
        <v>511641</v>
      </c>
      <c r="O21" s="44">
        <v>18</v>
      </c>
      <c r="P21" s="44">
        <v>423</v>
      </c>
      <c r="Q21" s="44">
        <v>894964</v>
      </c>
      <c r="R21" s="44">
        <v>9</v>
      </c>
      <c r="S21" s="44">
        <v>333</v>
      </c>
      <c r="T21" s="44">
        <v>1295637</v>
      </c>
      <c r="U21" s="44">
        <v>15</v>
      </c>
      <c r="V21" s="44">
        <v>1075</v>
      </c>
      <c r="W21" s="44">
        <v>3920418</v>
      </c>
      <c r="X21" s="44">
        <v>8</v>
      </c>
      <c r="Y21" s="44">
        <v>1160</v>
      </c>
      <c r="Z21" s="44">
        <v>3317989</v>
      </c>
      <c r="AA21" s="44">
        <v>6</v>
      </c>
      <c r="AB21" s="44">
        <v>1535</v>
      </c>
      <c r="AC21" s="44">
        <v>4950193</v>
      </c>
      <c r="AD21" s="44">
        <v>2</v>
      </c>
      <c r="AE21" s="44">
        <v>758</v>
      </c>
      <c r="AF21" s="44" t="s">
        <v>64</v>
      </c>
      <c r="AG21" s="44">
        <v>4</v>
      </c>
      <c r="AH21" s="44">
        <v>2832</v>
      </c>
      <c r="AI21" s="44">
        <v>13000172</v>
      </c>
    </row>
    <row r="22" spans="2:35" s="17" customFormat="1" x14ac:dyDescent="0.2">
      <c r="B22" s="48" t="s">
        <v>132</v>
      </c>
      <c r="C22" s="44">
        <v>113</v>
      </c>
      <c r="D22" s="44">
        <v>9224</v>
      </c>
      <c r="E22" s="44">
        <v>39341503</v>
      </c>
      <c r="F22" s="44" t="s">
        <v>63</v>
      </c>
      <c r="G22" s="44" t="s">
        <v>63</v>
      </c>
      <c r="H22" s="44" t="s">
        <v>63</v>
      </c>
      <c r="I22" s="44">
        <v>29</v>
      </c>
      <c r="J22" s="44">
        <v>206</v>
      </c>
      <c r="K22" s="44">
        <v>273833</v>
      </c>
      <c r="L22" s="44">
        <v>23</v>
      </c>
      <c r="M22" s="44">
        <v>295</v>
      </c>
      <c r="N22" s="44">
        <v>571778</v>
      </c>
      <c r="O22" s="44">
        <v>16</v>
      </c>
      <c r="P22" s="44">
        <v>364</v>
      </c>
      <c r="Q22" s="44">
        <v>883921</v>
      </c>
      <c r="R22" s="44">
        <v>10</v>
      </c>
      <c r="S22" s="44">
        <v>394</v>
      </c>
      <c r="T22" s="44">
        <v>1146251</v>
      </c>
      <c r="U22" s="44">
        <v>13</v>
      </c>
      <c r="V22" s="44">
        <v>938</v>
      </c>
      <c r="W22" s="44">
        <v>3225549</v>
      </c>
      <c r="X22" s="44">
        <v>10</v>
      </c>
      <c r="Y22" s="44">
        <v>1448</v>
      </c>
      <c r="Z22" s="44">
        <v>7700459</v>
      </c>
      <c r="AA22" s="44">
        <v>4</v>
      </c>
      <c r="AB22" s="44">
        <v>991</v>
      </c>
      <c r="AC22" s="44">
        <v>3960470</v>
      </c>
      <c r="AD22" s="44">
        <v>4</v>
      </c>
      <c r="AE22" s="44">
        <v>1481</v>
      </c>
      <c r="AF22" s="44">
        <v>8857042</v>
      </c>
      <c r="AG22" s="44">
        <v>4</v>
      </c>
      <c r="AH22" s="44">
        <v>3107</v>
      </c>
      <c r="AI22" s="44">
        <v>12722200</v>
      </c>
    </row>
    <row r="23" spans="2:35" s="17" customFormat="1" x14ac:dyDescent="0.2">
      <c r="B23" s="48" t="s">
        <v>131</v>
      </c>
      <c r="C23" s="44">
        <v>109</v>
      </c>
      <c r="D23" s="44">
        <v>8854</v>
      </c>
      <c r="E23" s="44">
        <v>37937810</v>
      </c>
      <c r="F23" s="44" t="s">
        <v>63</v>
      </c>
      <c r="G23" s="44" t="s">
        <v>63</v>
      </c>
      <c r="H23" s="44" t="s">
        <v>63</v>
      </c>
      <c r="I23" s="44">
        <v>27</v>
      </c>
      <c r="J23" s="44">
        <v>188</v>
      </c>
      <c r="K23" s="44">
        <v>248564</v>
      </c>
      <c r="L23" s="44">
        <v>25</v>
      </c>
      <c r="M23" s="44">
        <v>353</v>
      </c>
      <c r="N23" s="44">
        <v>685907</v>
      </c>
      <c r="O23" s="44">
        <v>12</v>
      </c>
      <c r="P23" s="44">
        <v>286</v>
      </c>
      <c r="Q23" s="44">
        <v>772366</v>
      </c>
      <c r="R23" s="44">
        <v>8</v>
      </c>
      <c r="S23" s="44">
        <v>305</v>
      </c>
      <c r="T23" s="44">
        <v>808027</v>
      </c>
      <c r="U23" s="44">
        <v>14</v>
      </c>
      <c r="V23" s="44">
        <v>976</v>
      </c>
      <c r="W23" s="44">
        <v>3095258</v>
      </c>
      <c r="X23" s="44">
        <v>13</v>
      </c>
      <c r="Y23" s="44">
        <v>1940</v>
      </c>
      <c r="Z23" s="44">
        <v>8720891</v>
      </c>
      <c r="AA23" s="44">
        <v>3</v>
      </c>
      <c r="AB23" s="44">
        <v>773</v>
      </c>
      <c r="AC23" s="44">
        <v>4331402</v>
      </c>
      <c r="AD23" s="44">
        <v>3</v>
      </c>
      <c r="AE23" s="44">
        <v>1163</v>
      </c>
      <c r="AF23" s="44">
        <v>8236474</v>
      </c>
      <c r="AG23" s="44">
        <v>4</v>
      </c>
      <c r="AH23" s="44">
        <v>2870</v>
      </c>
      <c r="AI23" s="44">
        <v>11038921</v>
      </c>
    </row>
    <row r="24" spans="2:35" s="17" customFormat="1" x14ac:dyDescent="0.2">
      <c r="B24" s="61" t="s">
        <v>136</v>
      </c>
      <c r="C24" s="62">
        <f>I24+L24+O24+R24+U24+X24+AA24+AD24+AG24</f>
        <v>111</v>
      </c>
      <c r="D24" s="62">
        <f t="shared" ref="D24:E24" si="0">J24+M24+P24+S24+V24+Y24+AB24+AE24+AH24</f>
        <v>9017</v>
      </c>
      <c r="E24" s="62">
        <f t="shared" si="0"/>
        <v>38339892</v>
      </c>
      <c r="F24" s="63" t="s">
        <v>63</v>
      </c>
      <c r="G24" s="63" t="s">
        <v>63</v>
      </c>
      <c r="H24" s="63" t="s">
        <v>63</v>
      </c>
      <c r="I24" s="62">
        <v>28</v>
      </c>
      <c r="J24" s="62">
        <v>198</v>
      </c>
      <c r="K24" s="62">
        <v>391331</v>
      </c>
      <c r="L24" s="62">
        <v>19</v>
      </c>
      <c r="M24" s="62">
        <v>267</v>
      </c>
      <c r="N24" s="62">
        <v>487056</v>
      </c>
      <c r="O24" s="62">
        <v>14</v>
      </c>
      <c r="P24" s="62">
        <v>348</v>
      </c>
      <c r="Q24" s="62">
        <v>910713</v>
      </c>
      <c r="R24" s="62">
        <v>11</v>
      </c>
      <c r="S24" s="62">
        <v>455</v>
      </c>
      <c r="T24" s="62">
        <v>1049535</v>
      </c>
      <c r="U24" s="62">
        <v>15</v>
      </c>
      <c r="V24" s="62">
        <v>1006</v>
      </c>
      <c r="W24" s="62">
        <v>3389624</v>
      </c>
      <c r="X24" s="62">
        <v>13</v>
      </c>
      <c r="Y24" s="62">
        <v>1987</v>
      </c>
      <c r="Z24" s="62">
        <v>7885220</v>
      </c>
      <c r="AA24" s="62">
        <v>4</v>
      </c>
      <c r="AB24" s="62">
        <v>1002</v>
      </c>
      <c r="AC24" s="62">
        <v>4929837</v>
      </c>
      <c r="AD24" s="62">
        <v>4</v>
      </c>
      <c r="AE24" s="62">
        <v>1734</v>
      </c>
      <c r="AF24" s="62">
        <v>10552405</v>
      </c>
      <c r="AG24" s="62">
        <v>3</v>
      </c>
      <c r="AH24" s="62">
        <v>2020</v>
      </c>
      <c r="AI24" s="62">
        <v>8744171</v>
      </c>
    </row>
    <row r="25" spans="2:35" x14ac:dyDescent="0.2">
      <c r="AI25" s="6" t="s">
        <v>135</v>
      </c>
    </row>
    <row r="26" spans="2:35" x14ac:dyDescent="0.2">
      <c r="B26" t="s">
        <v>126</v>
      </c>
    </row>
  </sheetData>
  <mergeCells count="12">
    <mergeCell ref="B3:B4"/>
    <mergeCell ref="C3:E3"/>
    <mergeCell ref="AA3:AC3"/>
    <mergeCell ref="AD3:AF3"/>
    <mergeCell ref="AG3:AI3"/>
    <mergeCell ref="F3:H3"/>
    <mergeCell ref="I3:K3"/>
    <mergeCell ref="L3:N3"/>
    <mergeCell ref="O3:Q3"/>
    <mergeCell ref="R3:T3"/>
    <mergeCell ref="U3:W3"/>
    <mergeCell ref="X3:Z3"/>
  </mergeCells>
  <phoneticPr fontId="4"/>
  <pageMargins left="0.4" right="0.39" top="1" bottom="1" header="0.51200000000000001" footer="0.51200000000000001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B1:Q40"/>
  <sheetViews>
    <sheetView zoomScale="90" zoomScaleNormal="90" workbookViewId="0">
      <pane xSplit="2" ySplit="5" topLeftCell="C6" activePane="bottomRight" state="frozen"/>
      <selection activeCell="K31" sqref="K31"/>
      <selection pane="topRight" activeCell="K31" sqref="K31"/>
      <selection pane="bottomLeft" activeCell="K31" sqref="K31"/>
      <selection pane="bottomRight"/>
    </sheetView>
  </sheetViews>
  <sheetFormatPr defaultColWidth="9" defaultRowHeight="13.2" x14ac:dyDescent="0.2"/>
  <cols>
    <col min="1" max="1" width="4.109375" style="1" customWidth="1"/>
    <col min="2" max="2" width="12.88671875" style="1" customWidth="1"/>
    <col min="3" max="8" width="7.6640625" style="1" customWidth="1"/>
    <col min="9" max="9" width="11.6640625" style="1" bestFit="1" customWidth="1"/>
    <col min="10" max="17" width="10.88671875" style="1" customWidth="1"/>
    <col min="18" max="18" width="10" style="1" customWidth="1"/>
    <col min="19" max="16384" width="9" style="1"/>
  </cols>
  <sheetData>
    <row r="1" spans="2:17" x14ac:dyDescent="0.2">
      <c r="B1" s="10" t="s">
        <v>99</v>
      </c>
    </row>
    <row r="3" spans="2:17" s="5" customFormat="1" ht="27" customHeight="1" x14ac:dyDescent="0.2">
      <c r="B3" s="85" t="s">
        <v>68</v>
      </c>
      <c r="C3" s="85" t="s">
        <v>69</v>
      </c>
      <c r="D3" s="90" t="s">
        <v>123</v>
      </c>
      <c r="E3" s="91"/>
      <c r="F3" s="91"/>
      <c r="G3" s="91"/>
      <c r="H3" s="83"/>
      <c r="I3" s="82" t="s">
        <v>70</v>
      </c>
      <c r="J3" s="91"/>
      <c r="K3" s="91"/>
      <c r="L3" s="91"/>
      <c r="M3" s="83"/>
      <c r="N3" s="85" t="s">
        <v>71</v>
      </c>
      <c r="O3" s="85" t="s">
        <v>72</v>
      </c>
      <c r="P3" s="85" t="s">
        <v>73</v>
      </c>
      <c r="Q3" s="85" t="s">
        <v>74</v>
      </c>
    </row>
    <row r="4" spans="2:17" s="5" customFormat="1" ht="24.75" customHeight="1" x14ac:dyDescent="0.2">
      <c r="B4" s="86"/>
      <c r="C4" s="86"/>
      <c r="D4" s="85" t="s">
        <v>17</v>
      </c>
      <c r="E4" s="82" t="s">
        <v>18</v>
      </c>
      <c r="F4" s="83"/>
      <c r="G4" s="88" t="s">
        <v>75</v>
      </c>
      <c r="H4" s="89"/>
      <c r="I4" s="85" t="s">
        <v>17</v>
      </c>
      <c r="J4" s="85" t="s">
        <v>76</v>
      </c>
      <c r="K4" s="85" t="s">
        <v>77</v>
      </c>
      <c r="L4" s="85" t="s">
        <v>87</v>
      </c>
      <c r="M4" s="85" t="s">
        <v>78</v>
      </c>
      <c r="N4" s="86"/>
      <c r="O4" s="86"/>
      <c r="P4" s="86"/>
      <c r="Q4" s="86"/>
    </row>
    <row r="5" spans="2:17" s="5" customFormat="1" x14ac:dyDescent="0.2">
      <c r="B5" s="87"/>
      <c r="C5" s="87"/>
      <c r="D5" s="87"/>
      <c r="E5" s="38" t="s">
        <v>19</v>
      </c>
      <c r="F5" s="39" t="s">
        <v>20</v>
      </c>
      <c r="G5" s="39" t="s">
        <v>19</v>
      </c>
      <c r="H5" s="40" t="s">
        <v>20</v>
      </c>
      <c r="I5" s="87"/>
      <c r="J5" s="87"/>
      <c r="K5" s="87"/>
      <c r="L5" s="87"/>
      <c r="M5" s="87"/>
      <c r="N5" s="87"/>
      <c r="O5" s="87"/>
      <c r="P5" s="87"/>
      <c r="Q5" s="87"/>
    </row>
    <row r="6" spans="2:17" x14ac:dyDescent="0.2">
      <c r="B6" s="49" t="s">
        <v>128</v>
      </c>
      <c r="C6" s="50">
        <v>114</v>
      </c>
      <c r="D6" s="50">
        <v>8892</v>
      </c>
      <c r="E6" s="50">
        <v>5598</v>
      </c>
      <c r="F6" s="50">
        <v>3285</v>
      </c>
      <c r="G6" s="50">
        <v>4</v>
      </c>
      <c r="H6" s="50">
        <v>5</v>
      </c>
      <c r="I6" s="50">
        <v>35171093</v>
      </c>
      <c r="J6" s="50">
        <v>31998788</v>
      </c>
      <c r="K6" s="50">
        <v>805436</v>
      </c>
      <c r="L6" s="50" t="s">
        <v>110</v>
      </c>
      <c r="M6" s="50">
        <v>2366869</v>
      </c>
      <c r="N6" s="50">
        <v>32790028</v>
      </c>
      <c r="O6" s="50">
        <v>17277670</v>
      </c>
      <c r="P6" s="50">
        <v>3326959</v>
      </c>
      <c r="Q6" s="50">
        <v>15760399</v>
      </c>
    </row>
    <row r="7" spans="2:17" x14ac:dyDescent="0.2">
      <c r="B7" s="49" t="s">
        <v>129</v>
      </c>
      <c r="C7" s="60">
        <v>112</v>
      </c>
      <c r="D7" s="50">
        <v>8602</v>
      </c>
      <c r="E7" s="50">
        <v>5527</v>
      </c>
      <c r="F7" s="50">
        <v>3066</v>
      </c>
      <c r="G7" s="50">
        <v>5</v>
      </c>
      <c r="H7" s="50">
        <v>4</v>
      </c>
      <c r="I7" s="60">
        <v>34374995</v>
      </c>
      <c r="J7" s="50">
        <v>31851693</v>
      </c>
      <c r="K7" s="50">
        <v>770795</v>
      </c>
      <c r="L7" s="60" t="s">
        <v>79</v>
      </c>
      <c r="M7" s="50">
        <v>1752507</v>
      </c>
      <c r="N7" s="50">
        <v>32627713</v>
      </c>
      <c r="O7" s="50">
        <v>18205262</v>
      </c>
      <c r="P7" s="50">
        <v>3319590</v>
      </c>
      <c r="Q7" s="50">
        <v>14566722</v>
      </c>
    </row>
    <row r="8" spans="2:17" x14ac:dyDescent="0.2">
      <c r="B8" s="49" t="s">
        <v>132</v>
      </c>
      <c r="C8" s="50">
        <v>113</v>
      </c>
      <c r="D8" s="50">
        <v>9224</v>
      </c>
      <c r="E8" s="50">
        <v>5783</v>
      </c>
      <c r="F8" s="50">
        <v>3472</v>
      </c>
      <c r="G8" s="50">
        <v>5</v>
      </c>
      <c r="H8" s="50">
        <v>3</v>
      </c>
      <c r="I8" s="50">
        <v>39341503</v>
      </c>
      <c r="J8" s="50">
        <v>36521672</v>
      </c>
      <c r="K8" s="50">
        <v>578553</v>
      </c>
      <c r="L8" s="50">
        <v>9032</v>
      </c>
      <c r="M8" s="50">
        <v>2232246</v>
      </c>
      <c r="N8" s="50">
        <v>37171257</v>
      </c>
      <c r="O8" s="50">
        <v>22167435</v>
      </c>
      <c r="P8" s="50">
        <v>3731760</v>
      </c>
      <c r="Q8" s="50">
        <v>15580904</v>
      </c>
    </row>
    <row r="9" spans="2:17" x14ac:dyDescent="0.2">
      <c r="B9" s="49" t="s">
        <v>131</v>
      </c>
      <c r="C9" s="50">
        <v>109</v>
      </c>
      <c r="D9" s="50">
        <v>8854</v>
      </c>
      <c r="E9" s="50">
        <v>5654</v>
      </c>
      <c r="F9" s="50">
        <v>3233</v>
      </c>
      <c r="G9" s="50">
        <v>5</v>
      </c>
      <c r="H9" s="50">
        <v>1</v>
      </c>
      <c r="I9" s="50">
        <v>37937810</v>
      </c>
      <c r="J9" s="50">
        <v>35020122</v>
      </c>
      <c r="K9" s="50">
        <v>573763</v>
      </c>
      <c r="L9" s="50">
        <v>6233</v>
      </c>
      <c r="M9" s="50">
        <v>2337692</v>
      </c>
      <c r="N9" s="50">
        <v>35946182</v>
      </c>
      <c r="O9" s="50">
        <v>22888345</v>
      </c>
      <c r="P9" s="50">
        <v>3819198</v>
      </c>
      <c r="Q9" s="50">
        <v>13633816</v>
      </c>
    </row>
    <row r="10" spans="2:17" x14ac:dyDescent="0.2">
      <c r="B10" s="73" t="s">
        <v>133</v>
      </c>
      <c r="C10" s="50">
        <v>111</v>
      </c>
      <c r="D10" s="50">
        <v>9017</v>
      </c>
      <c r="E10" s="50">
        <v>5735</v>
      </c>
      <c r="F10" s="50">
        <v>3282</v>
      </c>
      <c r="G10" s="50" t="s">
        <v>138</v>
      </c>
      <c r="H10" s="50" t="s">
        <v>138</v>
      </c>
      <c r="I10" s="50">
        <v>38339892</v>
      </c>
      <c r="J10" s="50">
        <v>34739099</v>
      </c>
      <c r="K10" s="50">
        <v>545289</v>
      </c>
      <c r="L10" s="50">
        <v>11040</v>
      </c>
      <c r="M10" s="50">
        <v>3044464</v>
      </c>
      <c r="N10" s="50">
        <v>35186679</v>
      </c>
      <c r="O10" s="50">
        <v>23254108</v>
      </c>
      <c r="P10" s="50">
        <v>3847890</v>
      </c>
      <c r="Q10" s="50">
        <v>12572284</v>
      </c>
    </row>
    <row r="11" spans="2:17" x14ac:dyDescent="0.2">
      <c r="B11" s="73" t="s">
        <v>139</v>
      </c>
      <c r="C11" s="50">
        <v>117</v>
      </c>
      <c r="D11" s="50">
        <v>9089</v>
      </c>
      <c r="E11" s="50" t="s">
        <v>79</v>
      </c>
      <c r="F11" s="50" t="s">
        <v>79</v>
      </c>
      <c r="G11" s="50" t="s">
        <v>79</v>
      </c>
      <c r="H11" s="50" t="s">
        <v>79</v>
      </c>
      <c r="I11" s="50">
        <v>40236820</v>
      </c>
      <c r="J11" s="50" t="s">
        <v>79</v>
      </c>
      <c r="K11" s="50" t="s">
        <v>79</v>
      </c>
      <c r="L11" s="50" t="s">
        <v>79</v>
      </c>
      <c r="M11" s="50" t="s">
        <v>79</v>
      </c>
      <c r="N11" s="50" t="s">
        <v>79</v>
      </c>
      <c r="O11" s="50">
        <v>24835331</v>
      </c>
      <c r="P11" s="50" t="s">
        <v>79</v>
      </c>
      <c r="Q11" s="50">
        <v>14360350</v>
      </c>
    </row>
    <row r="12" spans="2:17" x14ac:dyDescent="0.2">
      <c r="B12" s="76" t="s">
        <v>140</v>
      </c>
      <c r="C12" s="77">
        <v>121</v>
      </c>
      <c r="D12" s="77">
        <v>9556</v>
      </c>
      <c r="E12" s="77" t="s">
        <v>79</v>
      </c>
      <c r="F12" s="77" t="s">
        <v>79</v>
      </c>
      <c r="G12" s="77" t="s">
        <v>79</v>
      </c>
      <c r="H12" s="77" t="s">
        <v>79</v>
      </c>
      <c r="I12" s="77">
        <v>44831181</v>
      </c>
      <c r="J12" s="77" t="s">
        <v>79</v>
      </c>
      <c r="K12" s="77" t="s">
        <v>79</v>
      </c>
      <c r="L12" s="77" t="s">
        <v>79</v>
      </c>
      <c r="M12" s="77" t="s">
        <v>79</v>
      </c>
      <c r="N12" s="77" t="s">
        <v>79</v>
      </c>
      <c r="O12" s="77">
        <v>26434969</v>
      </c>
      <c r="P12" s="77" t="s">
        <v>79</v>
      </c>
      <c r="Q12" s="77">
        <v>17112638</v>
      </c>
    </row>
    <row r="13" spans="2:17" x14ac:dyDescent="0.2">
      <c r="B13" s="74" t="s">
        <v>21</v>
      </c>
      <c r="C13" s="64">
        <v>29</v>
      </c>
      <c r="D13" s="64">
        <v>3845</v>
      </c>
      <c r="E13" s="64" t="s">
        <v>79</v>
      </c>
      <c r="F13" s="64" t="s">
        <v>79</v>
      </c>
      <c r="G13" s="64" t="s">
        <v>79</v>
      </c>
      <c r="H13" s="64" t="s">
        <v>79</v>
      </c>
      <c r="I13" s="64">
        <v>8527768</v>
      </c>
      <c r="J13" s="64" t="s">
        <v>79</v>
      </c>
      <c r="K13" s="64" t="s">
        <v>79</v>
      </c>
      <c r="L13" s="64" t="s">
        <v>79</v>
      </c>
      <c r="M13" s="64" t="s">
        <v>79</v>
      </c>
      <c r="N13" s="64" t="s">
        <v>79</v>
      </c>
      <c r="O13" s="64">
        <v>4985118</v>
      </c>
      <c r="P13" s="64" t="s">
        <v>79</v>
      </c>
      <c r="Q13" s="64">
        <v>3314674</v>
      </c>
    </row>
    <row r="14" spans="2:17" x14ac:dyDescent="0.2">
      <c r="B14" s="74" t="s">
        <v>22</v>
      </c>
      <c r="C14" s="64">
        <v>4</v>
      </c>
      <c r="D14" s="64">
        <v>243</v>
      </c>
      <c r="E14" s="64" t="s">
        <v>79</v>
      </c>
      <c r="F14" s="64" t="s">
        <v>79</v>
      </c>
      <c r="G14" s="64" t="s">
        <v>79</v>
      </c>
      <c r="H14" s="64" t="s">
        <v>79</v>
      </c>
      <c r="I14" s="64">
        <v>4000353</v>
      </c>
      <c r="J14" s="64" t="s">
        <v>79</v>
      </c>
      <c r="K14" s="64" t="s">
        <v>79</v>
      </c>
      <c r="L14" s="64" t="s">
        <v>79</v>
      </c>
      <c r="M14" s="64" t="s">
        <v>79</v>
      </c>
      <c r="N14" s="64" t="s">
        <v>79</v>
      </c>
      <c r="O14" s="64">
        <v>3713382</v>
      </c>
      <c r="P14" s="64" t="s">
        <v>79</v>
      </c>
      <c r="Q14" s="64">
        <v>269304</v>
      </c>
    </row>
    <row r="15" spans="2:17" x14ac:dyDescent="0.2">
      <c r="B15" s="74" t="s">
        <v>23</v>
      </c>
      <c r="C15" s="64">
        <v>2</v>
      </c>
      <c r="D15" s="64">
        <v>6</v>
      </c>
      <c r="E15" s="64" t="s">
        <v>79</v>
      </c>
      <c r="F15" s="64" t="s">
        <v>79</v>
      </c>
      <c r="G15" s="64" t="s">
        <v>79</v>
      </c>
      <c r="H15" s="64" t="s">
        <v>79</v>
      </c>
      <c r="I15" s="64" t="s">
        <v>141</v>
      </c>
      <c r="J15" s="64" t="s">
        <v>79</v>
      </c>
      <c r="K15" s="64" t="s">
        <v>79</v>
      </c>
      <c r="L15" s="64" t="s">
        <v>79</v>
      </c>
      <c r="M15" s="64" t="s">
        <v>79</v>
      </c>
      <c r="N15" s="64" t="s">
        <v>79</v>
      </c>
      <c r="O15" s="64" t="s">
        <v>110</v>
      </c>
      <c r="P15" s="64" t="s">
        <v>79</v>
      </c>
      <c r="Q15" s="64" t="s">
        <v>110</v>
      </c>
    </row>
    <row r="16" spans="2:17" x14ac:dyDescent="0.2">
      <c r="B16" s="74" t="s">
        <v>24</v>
      </c>
      <c r="C16" s="64">
        <v>2</v>
      </c>
      <c r="D16" s="64">
        <v>22</v>
      </c>
      <c r="E16" s="64" t="s">
        <v>79</v>
      </c>
      <c r="F16" s="64" t="s">
        <v>79</v>
      </c>
      <c r="G16" s="64" t="s">
        <v>79</v>
      </c>
      <c r="H16" s="64" t="s">
        <v>79</v>
      </c>
      <c r="I16" s="64" t="s">
        <v>141</v>
      </c>
      <c r="J16" s="64" t="s">
        <v>79</v>
      </c>
      <c r="K16" s="64" t="s">
        <v>79</v>
      </c>
      <c r="L16" s="64" t="s">
        <v>79</v>
      </c>
      <c r="M16" s="64" t="s">
        <v>79</v>
      </c>
      <c r="N16" s="64" t="s">
        <v>79</v>
      </c>
      <c r="O16" s="64" t="s">
        <v>110</v>
      </c>
      <c r="P16" s="64" t="s">
        <v>79</v>
      </c>
      <c r="Q16" s="64" t="s">
        <v>110</v>
      </c>
    </row>
    <row r="17" spans="2:17" x14ac:dyDescent="0.2">
      <c r="B17" s="74" t="s">
        <v>25</v>
      </c>
      <c r="C17" s="64">
        <v>5</v>
      </c>
      <c r="D17" s="64">
        <v>462</v>
      </c>
      <c r="E17" s="64" t="s">
        <v>79</v>
      </c>
      <c r="F17" s="64" t="s">
        <v>79</v>
      </c>
      <c r="G17" s="64" t="s">
        <v>79</v>
      </c>
      <c r="H17" s="64" t="s">
        <v>79</v>
      </c>
      <c r="I17" s="64">
        <v>433498</v>
      </c>
      <c r="J17" s="64" t="s">
        <v>79</v>
      </c>
      <c r="K17" s="64" t="s">
        <v>79</v>
      </c>
      <c r="L17" s="64" t="s">
        <v>79</v>
      </c>
      <c r="M17" s="64" t="s">
        <v>79</v>
      </c>
      <c r="N17" s="64" t="s">
        <v>79</v>
      </c>
      <c r="O17" s="64">
        <v>345991</v>
      </c>
      <c r="P17" s="64" t="s">
        <v>79</v>
      </c>
      <c r="Q17" s="64">
        <v>79558</v>
      </c>
    </row>
    <row r="18" spans="2:17" x14ac:dyDescent="0.2">
      <c r="B18" s="74" t="s">
        <v>26</v>
      </c>
      <c r="C18" s="64">
        <v>6</v>
      </c>
      <c r="D18" s="64">
        <v>355</v>
      </c>
      <c r="E18" s="64" t="s">
        <v>79</v>
      </c>
      <c r="F18" s="64" t="s">
        <v>79</v>
      </c>
      <c r="G18" s="64" t="s">
        <v>79</v>
      </c>
      <c r="H18" s="64" t="s">
        <v>79</v>
      </c>
      <c r="I18" s="64">
        <v>1913886</v>
      </c>
      <c r="J18" s="64" t="s">
        <v>79</v>
      </c>
      <c r="K18" s="64" t="s">
        <v>79</v>
      </c>
      <c r="L18" s="64" t="s">
        <v>79</v>
      </c>
      <c r="M18" s="64" t="s">
        <v>79</v>
      </c>
      <c r="N18" s="64" t="s">
        <v>79</v>
      </c>
      <c r="O18" s="64">
        <v>1144579</v>
      </c>
      <c r="P18" s="64" t="s">
        <v>79</v>
      </c>
      <c r="Q18" s="67">
        <v>702355</v>
      </c>
    </row>
    <row r="19" spans="2:17" x14ac:dyDescent="0.2">
      <c r="B19" s="74" t="s">
        <v>81</v>
      </c>
      <c r="C19" s="64">
        <v>7</v>
      </c>
      <c r="D19" s="64">
        <v>170</v>
      </c>
      <c r="E19" s="64" t="s">
        <v>79</v>
      </c>
      <c r="F19" s="64" t="s">
        <v>79</v>
      </c>
      <c r="G19" s="64" t="s">
        <v>79</v>
      </c>
      <c r="H19" s="64" t="s">
        <v>79</v>
      </c>
      <c r="I19" s="64">
        <v>285030</v>
      </c>
      <c r="J19" s="64" t="s">
        <v>79</v>
      </c>
      <c r="K19" s="64" t="s">
        <v>79</v>
      </c>
      <c r="L19" s="64" t="s">
        <v>79</v>
      </c>
      <c r="M19" s="64" t="s">
        <v>79</v>
      </c>
      <c r="N19" s="64" t="s">
        <v>79</v>
      </c>
      <c r="O19" s="64">
        <v>79453</v>
      </c>
      <c r="P19" s="64" t="s">
        <v>79</v>
      </c>
      <c r="Q19" s="64">
        <v>186949</v>
      </c>
    </row>
    <row r="20" spans="2:17" x14ac:dyDescent="0.2">
      <c r="B20" s="74" t="s">
        <v>27</v>
      </c>
      <c r="C20" s="64">
        <v>8</v>
      </c>
      <c r="D20" s="64">
        <v>1428</v>
      </c>
      <c r="E20" s="64" t="s">
        <v>79</v>
      </c>
      <c r="F20" s="64" t="s">
        <v>79</v>
      </c>
      <c r="G20" s="64" t="s">
        <v>79</v>
      </c>
      <c r="H20" s="64" t="s">
        <v>79</v>
      </c>
      <c r="I20" s="64">
        <v>9704219</v>
      </c>
      <c r="J20" s="64" t="s">
        <v>79</v>
      </c>
      <c r="K20" s="64" t="s">
        <v>79</v>
      </c>
      <c r="L20" s="64" t="s">
        <v>79</v>
      </c>
      <c r="M20" s="64" t="s">
        <v>79</v>
      </c>
      <c r="N20" s="64" t="s">
        <v>79</v>
      </c>
      <c r="O20" s="64">
        <v>2648256</v>
      </c>
      <c r="P20" s="64" t="s">
        <v>79</v>
      </c>
      <c r="Q20" s="64">
        <v>6570249</v>
      </c>
    </row>
    <row r="21" spans="2:17" x14ac:dyDescent="0.2">
      <c r="B21" s="74" t="s">
        <v>28</v>
      </c>
      <c r="C21" s="64" t="s">
        <v>79</v>
      </c>
      <c r="D21" s="64" t="s">
        <v>138</v>
      </c>
      <c r="E21" s="64" t="s">
        <v>79</v>
      </c>
      <c r="F21" s="64" t="s">
        <v>79</v>
      </c>
      <c r="G21" s="64" t="s">
        <v>79</v>
      </c>
      <c r="H21" s="64" t="s">
        <v>79</v>
      </c>
      <c r="I21" s="64" t="s">
        <v>79</v>
      </c>
      <c r="J21" s="64" t="s">
        <v>79</v>
      </c>
      <c r="K21" s="64" t="s">
        <v>79</v>
      </c>
      <c r="L21" s="64" t="s">
        <v>79</v>
      </c>
      <c r="M21" s="64" t="s">
        <v>79</v>
      </c>
      <c r="N21" s="64" t="s">
        <v>79</v>
      </c>
      <c r="O21" s="64" t="s">
        <v>79</v>
      </c>
      <c r="P21" s="64" t="s">
        <v>79</v>
      </c>
      <c r="Q21" s="64" t="s">
        <v>79</v>
      </c>
    </row>
    <row r="22" spans="2:17" x14ac:dyDescent="0.2">
      <c r="B22" s="74" t="s">
        <v>91</v>
      </c>
      <c r="C22" s="64">
        <v>10</v>
      </c>
      <c r="D22" s="64">
        <v>345</v>
      </c>
      <c r="E22" s="64" t="s">
        <v>79</v>
      </c>
      <c r="F22" s="64" t="s">
        <v>79</v>
      </c>
      <c r="G22" s="64" t="s">
        <v>79</v>
      </c>
      <c r="H22" s="64" t="s">
        <v>79</v>
      </c>
      <c r="I22" s="64">
        <v>924688</v>
      </c>
      <c r="J22" s="64" t="s">
        <v>79</v>
      </c>
      <c r="K22" s="64" t="s">
        <v>79</v>
      </c>
      <c r="L22" s="64" t="s">
        <v>79</v>
      </c>
      <c r="M22" s="64" t="s">
        <v>79</v>
      </c>
      <c r="N22" s="64" t="s">
        <v>79</v>
      </c>
      <c r="O22" s="64">
        <v>578788</v>
      </c>
      <c r="P22" s="64" t="s">
        <v>79</v>
      </c>
      <c r="Q22" s="64">
        <v>324499</v>
      </c>
    </row>
    <row r="23" spans="2:17" x14ac:dyDescent="0.2">
      <c r="B23" s="74" t="s">
        <v>29</v>
      </c>
      <c r="C23" s="64">
        <v>2</v>
      </c>
      <c r="D23" s="64">
        <v>797</v>
      </c>
      <c r="E23" s="64" t="s">
        <v>79</v>
      </c>
      <c r="F23" s="64" t="s">
        <v>79</v>
      </c>
      <c r="G23" s="64" t="s">
        <v>79</v>
      </c>
      <c r="H23" s="64" t="s">
        <v>79</v>
      </c>
      <c r="I23" s="64" t="s">
        <v>141</v>
      </c>
      <c r="J23" s="64" t="s">
        <v>79</v>
      </c>
      <c r="K23" s="64" t="s">
        <v>79</v>
      </c>
      <c r="L23" s="66" t="s">
        <v>79</v>
      </c>
      <c r="M23" s="64" t="s">
        <v>79</v>
      </c>
      <c r="N23" s="64" t="s">
        <v>79</v>
      </c>
      <c r="O23" s="64" t="s">
        <v>110</v>
      </c>
      <c r="P23" s="64" t="s">
        <v>79</v>
      </c>
      <c r="Q23" s="64" t="s">
        <v>110</v>
      </c>
    </row>
    <row r="24" spans="2:17" x14ac:dyDescent="0.2">
      <c r="B24" s="74" t="s">
        <v>30</v>
      </c>
      <c r="C24" s="64" t="s">
        <v>79</v>
      </c>
      <c r="D24" s="64" t="s">
        <v>79</v>
      </c>
      <c r="E24" s="64" t="s">
        <v>79</v>
      </c>
      <c r="F24" s="64" t="s">
        <v>79</v>
      </c>
      <c r="G24" s="64"/>
      <c r="H24" s="64" t="s">
        <v>79</v>
      </c>
      <c r="I24" s="64" t="s">
        <v>79</v>
      </c>
      <c r="J24" s="66" t="s">
        <v>79</v>
      </c>
      <c r="K24" s="66" t="s">
        <v>79</v>
      </c>
      <c r="L24" s="64" t="s">
        <v>79</v>
      </c>
      <c r="M24" s="64" t="s">
        <v>79</v>
      </c>
      <c r="N24" s="66" t="s">
        <v>79</v>
      </c>
      <c r="O24" s="66" t="s">
        <v>79</v>
      </c>
      <c r="P24" s="66" t="s">
        <v>79</v>
      </c>
      <c r="Q24" s="66" t="s">
        <v>79</v>
      </c>
    </row>
    <row r="25" spans="2:17" x14ac:dyDescent="0.2">
      <c r="B25" s="74" t="s">
        <v>31</v>
      </c>
      <c r="C25" s="64">
        <v>10</v>
      </c>
      <c r="D25" s="64">
        <v>279</v>
      </c>
      <c r="E25" s="64" t="s">
        <v>79</v>
      </c>
      <c r="F25" s="64" t="s">
        <v>79</v>
      </c>
      <c r="G25" s="64" t="s">
        <v>79</v>
      </c>
      <c r="H25" s="64" t="s">
        <v>79</v>
      </c>
      <c r="I25" s="64">
        <v>940193</v>
      </c>
      <c r="J25" s="64" t="s">
        <v>79</v>
      </c>
      <c r="K25" s="64" t="s">
        <v>79</v>
      </c>
      <c r="L25" s="64" t="s">
        <v>79</v>
      </c>
      <c r="M25" s="64" t="s">
        <v>79</v>
      </c>
      <c r="N25" s="64" t="s">
        <v>79</v>
      </c>
      <c r="O25" s="64">
        <v>358054</v>
      </c>
      <c r="P25" s="64" t="s">
        <v>79</v>
      </c>
      <c r="Q25" s="64">
        <v>530277</v>
      </c>
    </row>
    <row r="26" spans="2:17" x14ac:dyDescent="0.2">
      <c r="B26" s="74" t="s">
        <v>32</v>
      </c>
      <c r="C26" s="64" t="s">
        <v>79</v>
      </c>
      <c r="D26" s="64" t="s">
        <v>138</v>
      </c>
      <c r="E26" s="64" t="s">
        <v>79</v>
      </c>
      <c r="F26" s="64" t="s">
        <v>79</v>
      </c>
      <c r="G26" s="64" t="s">
        <v>79</v>
      </c>
      <c r="H26" s="64" t="s">
        <v>79</v>
      </c>
      <c r="I26" s="64" t="s">
        <v>79</v>
      </c>
      <c r="J26" s="66" t="s">
        <v>79</v>
      </c>
      <c r="K26" s="66" t="s">
        <v>79</v>
      </c>
      <c r="L26" s="64" t="s">
        <v>79</v>
      </c>
      <c r="M26" s="64" t="s">
        <v>79</v>
      </c>
      <c r="N26" s="66" t="s">
        <v>79</v>
      </c>
      <c r="O26" s="66" t="s">
        <v>79</v>
      </c>
      <c r="P26" s="66" t="s">
        <v>79</v>
      </c>
      <c r="Q26" s="66" t="s">
        <v>79</v>
      </c>
    </row>
    <row r="27" spans="2:17" x14ac:dyDescent="0.2">
      <c r="B27" s="74" t="s">
        <v>33</v>
      </c>
      <c r="C27" s="64">
        <v>2</v>
      </c>
      <c r="D27" s="64">
        <v>570</v>
      </c>
      <c r="E27" s="64" t="s">
        <v>79</v>
      </c>
      <c r="F27" s="64" t="s">
        <v>79</v>
      </c>
      <c r="G27" s="64" t="s">
        <v>79</v>
      </c>
      <c r="H27" s="64" t="s">
        <v>79</v>
      </c>
      <c r="I27" s="64" t="s">
        <v>141</v>
      </c>
      <c r="J27" s="64" t="s">
        <v>79</v>
      </c>
      <c r="K27" s="64" t="s">
        <v>79</v>
      </c>
      <c r="L27" s="64" t="s">
        <v>79</v>
      </c>
      <c r="M27" s="64" t="s">
        <v>79</v>
      </c>
      <c r="N27" s="64" t="s">
        <v>79</v>
      </c>
      <c r="O27" s="64" t="s">
        <v>110</v>
      </c>
      <c r="P27" s="64" t="s">
        <v>79</v>
      </c>
      <c r="Q27" s="64" t="s">
        <v>110</v>
      </c>
    </row>
    <row r="28" spans="2:17" x14ac:dyDescent="0.2">
      <c r="B28" s="74" t="s">
        <v>34</v>
      </c>
      <c r="C28" s="64">
        <v>10</v>
      </c>
      <c r="D28" s="64">
        <v>185</v>
      </c>
      <c r="E28" s="64" t="s">
        <v>79</v>
      </c>
      <c r="F28" s="64" t="s">
        <v>79</v>
      </c>
      <c r="G28" s="64" t="s">
        <v>79</v>
      </c>
      <c r="H28" s="64" t="s">
        <v>79</v>
      </c>
      <c r="I28" s="64">
        <v>352687</v>
      </c>
      <c r="J28" s="64" t="s">
        <v>79</v>
      </c>
      <c r="K28" s="64" t="s">
        <v>79</v>
      </c>
      <c r="L28" s="64" t="s">
        <v>79</v>
      </c>
      <c r="M28" s="64" t="s">
        <v>79</v>
      </c>
      <c r="N28" s="64" t="s">
        <v>79</v>
      </c>
      <c r="O28" s="64">
        <v>185480</v>
      </c>
      <c r="P28" s="64" t="s">
        <v>79</v>
      </c>
      <c r="Q28" s="64">
        <v>152525</v>
      </c>
    </row>
    <row r="29" spans="2:17" x14ac:dyDescent="0.2">
      <c r="B29" s="74" t="s">
        <v>92</v>
      </c>
      <c r="C29" s="64">
        <v>6</v>
      </c>
      <c r="D29" s="64">
        <v>73</v>
      </c>
      <c r="E29" s="64" t="s">
        <v>79</v>
      </c>
      <c r="F29" s="64" t="s">
        <v>79</v>
      </c>
      <c r="G29" s="64" t="s">
        <v>79</v>
      </c>
      <c r="H29" s="64" t="s">
        <v>79</v>
      </c>
      <c r="I29" s="64">
        <v>562554</v>
      </c>
      <c r="J29" s="64" t="s">
        <v>79</v>
      </c>
      <c r="K29" s="64" t="s">
        <v>79</v>
      </c>
      <c r="L29" s="64" t="s">
        <v>79</v>
      </c>
      <c r="M29" s="64" t="s">
        <v>79</v>
      </c>
      <c r="N29" s="64" t="s">
        <v>79</v>
      </c>
      <c r="O29" s="64">
        <v>263627</v>
      </c>
      <c r="P29" s="64" t="s">
        <v>79</v>
      </c>
      <c r="Q29" s="64">
        <v>272045</v>
      </c>
    </row>
    <row r="30" spans="2:17" x14ac:dyDescent="0.2">
      <c r="B30" s="74" t="s">
        <v>93</v>
      </c>
      <c r="C30" s="64">
        <v>8</v>
      </c>
      <c r="D30" s="64">
        <v>272</v>
      </c>
      <c r="E30" s="64" t="s">
        <v>79</v>
      </c>
      <c r="F30" s="64" t="s">
        <v>79</v>
      </c>
      <c r="G30" s="64" t="s">
        <v>79</v>
      </c>
      <c r="H30" s="64" t="s">
        <v>79</v>
      </c>
      <c r="I30" s="66">
        <v>704185</v>
      </c>
      <c r="J30" s="66" t="s">
        <v>79</v>
      </c>
      <c r="K30" s="66" t="s">
        <v>79</v>
      </c>
      <c r="L30" s="66" t="s">
        <v>79</v>
      </c>
      <c r="M30" s="64" t="s">
        <v>79</v>
      </c>
      <c r="N30" s="66" t="s">
        <v>79</v>
      </c>
      <c r="O30" s="66">
        <v>414619</v>
      </c>
      <c r="P30" s="66" t="s">
        <v>79</v>
      </c>
      <c r="Q30" s="66">
        <v>298957</v>
      </c>
    </row>
    <row r="31" spans="2:17" x14ac:dyDescent="0.2">
      <c r="B31" s="74" t="s">
        <v>94</v>
      </c>
      <c r="C31" s="64" t="s">
        <v>79</v>
      </c>
      <c r="D31" s="64" t="s">
        <v>138</v>
      </c>
      <c r="E31" s="64" t="s">
        <v>79</v>
      </c>
      <c r="F31" s="64" t="s">
        <v>79</v>
      </c>
      <c r="G31" s="64" t="s">
        <v>79</v>
      </c>
      <c r="H31" s="64" t="s">
        <v>79</v>
      </c>
      <c r="I31" s="64" t="s">
        <v>79</v>
      </c>
      <c r="J31" s="64" t="s">
        <v>79</v>
      </c>
      <c r="K31" s="64" t="s">
        <v>79</v>
      </c>
      <c r="L31" s="64" t="s">
        <v>79</v>
      </c>
      <c r="M31" s="64" t="s">
        <v>79</v>
      </c>
      <c r="N31" s="64" t="s">
        <v>79</v>
      </c>
      <c r="O31" s="64" t="s">
        <v>79</v>
      </c>
      <c r="P31" s="64" t="s">
        <v>79</v>
      </c>
      <c r="Q31" s="64" t="s">
        <v>79</v>
      </c>
    </row>
    <row r="32" spans="2:17" x14ac:dyDescent="0.2">
      <c r="B32" s="74" t="s">
        <v>95</v>
      </c>
      <c r="C32" s="64" t="s">
        <v>79</v>
      </c>
      <c r="D32" s="64" t="s">
        <v>138</v>
      </c>
      <c r="E32" s="64" t="s">
        <v>79</v>
      </c>
      <c r="F32" s="64" t="s">
        <v>79</v>
      </c>
      <c r="G32" s="64" t="s">
        <v>79</v>
      </c>
      <c r="H32" s="64" t="s">
        <v>79</v>
      </c>
      <c r="I32" s="64" t="s">
        <v>79</v>
      </c>
      <c r="J32" s="64" t="s">
        <v>79</v>
      </c>
      <c r="K32" s="64" t="s">
        <v>79</v>
      </c>
      <c r="L32" s="64" t="s">
        <v>79</v>
      </c>
      <c r="M32" s="64" t="s">
        <v>79</v>
      </c>
      <c r="N32" s="64" t="s">
        <v>79</v>
      </c>
      <c r="O32" s="64" t="s">
        <v>79</v>
      </c>
      <c r="P32" s="64" t="s">
        <v>79</v>
      </c>
      <c r="Q32" s="64" t="s">
        <v>79</v>
      </c>
    </row>
    <row r="33" spans="2:17" x14ac:dyDescent="0.2">
      <c r="B33" s="74" t="s">
        <v>96</v>
      </c>
      <c r="C33" s="64">
        <v>2</v>
      </c>
      <c r="D33" s="64">
        <v>11</v>
      </c>
      <c r="E33" s="64" t="s">
        <v>79</v>
      </c>
      <c r="F33" s="64" t="s">
        <v>79</v>
      </c>
      <c r="G33" s="64" t="s">
        <v>79</v>
      </c>
      <c r="H33" s="64" t="s">
        <v>79</v>
      </c>
      <c r="I33" s="64" t="s">
        <v>141</v>
      </c>
      <c r="J33" s="64" t="s">
        <v>79</v>
      </c>
      <c r="K33" s="64" t="s">
        <v>79</v>
      </c>
      <c r="L33" s="64" t="s">
        <v>79</v>
      </c>
      <c r="M33" s="64" t="s">
        <v>79</v>
      </c>
      <c r="N33" s="64" t="s">
        <v>79</v>
      </c>
      <c r="O33" s="64" t="s">
        <v>110</v>
      </c>
      <c r="P33" s="64" t="s">
        <v>79</v>
      </c>
      <c r="Q33" s="64" t="s">
        <v>110</v>
      </c>
    </row>
    <row r="34" spans="2:17" x14ac:dyDescent="0.2">
      <c r="B34" s="74" t="s">
        <v>97</v>
      </c>
      <c r="C34" s="64">
        <v>2</v>
      </c>
      <c r="D34" s="64">
        <v>180</v>
      </c>
      <c r="E34" s="64" t="s">
        <v>79</v>
      </c>
      <c r="F34" s="64" t="s">
        <v>79</v>
      </c>
      <c r="G34" s="64" t="s">
        <v>79</v>
      </c>
      <c r="H34" s="64" t="s">
        <v>79</v>
      </c>
      <c r="I34" s="64" t="s">
        <v>141</v>
      </c>
      <c r="J34" s="64" t="s">
        <v>79</v>
      </c>
      <c r="K34" s="64" t="s">
        <v>79</v>
      </c>
      <c r="L34" s="64" t="s">
        <v>79</v>
      </c>
      <c r="M34" s="64" t="s">
        <v>79</v>
      </c>
      <c r="N34" s="64" t="s">
        <v>79</v>
      </c>
      <c r="O34" s="64" t="s">
        <v>110</v>
      </c>
      <c r="P34" s="64" t="s">
        <v>79</v>
      </c>
      <c r="Q34" s="64" t="s">
        <v>110</v>
      </c>
    </row>
    <row r="35" spans="2:17" ht="13.5" customHeight="1" x14ac:dyDescent="0.2">
      <c r="B35" s="74" t="s">
        <v>116</v>
      </c>
      <c r="C35" s="64">
        <v>3</v>
      </c>
      <c r="D35" s="64">
        <v>117</v>
      </c>
      <c r="E35" s="64" t="s">
        <v>79</v>
      </c>
      <c r="F35" s="64" t="s">
        <v>79</v>
      </c>
      <c r="G35" s="64" t="s">
        <v>79</v>
      </c>
      <c r="H35" s="64" t="s">
        <v>79</v>
      </c>
      <c r="I35" s="64">
        <v>315896</v>
      </c>
      <c r="J35" s="64" t="s">
        <v>79</v>
      </c>
      <c r="K35" s="64" t="s">
        <v>79</v>
      </c>
      <c r="L35" s="64" t="s">
        <v>79</v>
      </c>
      <c r="M35" s="64" t="s">
        <v>79</v>
      </c>
      <c r="N35" s="64" t="s">
        <v>79</v>
      </c>
      <c r="O35" s="64">
        <v>185212</v>
      </c>
      <c r="P35" s="64" t="s">
        <v>79</v>
      </c>
      <c r="Q35" s="64">
        <v>118827</v>
      </c>
    </row>
    <row r="36" spans="2:17" x14ac:dyDescent="0.2">
      <c r="B36" s="75" t="s">
        <v>35</v>
      </c>
      <c r="C36" s="65">
        <v>3</v>
      </c>
      <c r="D36" s="65">
        <v>196</v>
      </c>
      <c r="E36" s="65" t="s">
        <v>79</v>
      </c>
      <c r="F36" s="65" t="s">
        <v>79</v>
      </c>
      <c r="G36" s="65" t="s">
        <v>79</v>
      </c>
      <c r="H36" s="65" t="s">
        <v>79</v>
      </c>
      <c r="I36" s="65">
        <v>2028464</v>
      </c>
      <c r="J36" s="65" t="s">
        <v>79</v>
      </c>
      <c r="K36" s="65" t="s">
        <v>79</v>
      </c>
      <c r="L36" s="65" t="s">
        <v>79</v>
      </c>
      <c r="M36" s="65" t="s">
        <v>79</v>
      </c>
      <c r="N36" s="65" t="s">
        <v>79</v>
      </c>
      <c r="O36" s="65">
        <v>1643092</v>
      </c>
      <c r="P36" s="65" t="s">
        <v>79</v>
      </c>
      <c r="Q36" s="65">
        <v>350897</v>
      </c>
    </row>
    <row r="37" spans="2:17" x14ac:dyDescent="0.2">
      <c r="Q37" s="6" t="s">
        <v>134</v>
      </c>
    </row>
    <row r="38" spans="2:17" x14ac:dyDescent="0.2">
      <c r="Q38" s="6" t="s">
        <v>142</v>
      </c>
    </row>
    <row r="39" spans="2:17" x14ac:dyDescent="0.2">
      <c r="B39" s="84" t="s">
        <v>137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2:17" x14ac:dyDescent="0.2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</row>
  </sheetData>
  <mergeCells count="17">
    <mergeCell ref="Q3:Q5"/>
    <mergeCell ref="K4:K5"/>
    <mergeCell ref="L4:L5"/>
    <mergeCell ref="M4:M5"/>
    <mergeCell ref="I3:M3"/>
    <mergeCell ref="I4:I5"/>
    <mergeCell ref="J4:J5"/>
    <mergeCell ref="E4:F4"/>
    <mergeCell ref="B39:P40"/>
    <mergeCell ref="N3:N5"/>
    <mergeCell ref="O3:O5"/>
    <mergeCell ref="P3:P5"/>
    <mergeCell ref="G4:H4"/>
    <mergeCell ref="D3:H3"/>
    <mergeCell ref="B3:B5"/>
    <mergeCell ref="C3:C5"/>
    <mergeCell ref="D4:D5"/>
  </mergeCells>
  <phoneticPr fontId="4"/>
  <pageMargins left="0.75" right="0.75" top="1" bottom="1" header="0.51200000000000001" footer="0.5120000000000000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1.工業の推移</vt:lpstr>
      <vt:lpstr>2.規模別事業所数、従業者数、製造品出荷額等</vt:lpstr>
      <vt:lpstr>3産業別事業所数、従業者数、製造品出荷額等及び（粗）付加価値額</vt:lpstr>
      <vt:lpstr>'1.工業の推移'!Print_Area</vt:lpstr>
      <vt:lpstr>'2.規模別事業所数、従業者数、製造品出荷額等'!Print_Area</vt:lpstr>
      <vt:lpstr>'3産業別事業所数、従業者数、製造品出荷額等及び（粗）付加価値額'!Print_Area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master</cp:lastModifiedBy>
  <cp:lastPrinted>2024-02-26T01:26:34Z</cp:lastPrinted>
  <dcterms:created xsi:type="dcterms:W3CDTF">2004-02-16T05:32:55Z</dcterms:created>
  <dcterms:modified xsi:type="dcterms:W3CDTF">2025-04-01T06:42:28Z</dcterms:modified>
</cp:coreProperties>
</file>