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新filesv★\20_統計\09統計書\R06\PDF・Excel（製本・HP用）\HP用\R6　各章ごと（Excel）グラフなし　※原稿を修正したら差し替えること\"/>
    </mc:Choice>
  </mc:AlternateContent>
  <xr:revisionPtr revIDLastSave="0" documentId="13_ncr:1_{E0632194-11B8-4D95-A58D-9B6D04FF52CF}" xr6:coauthVersionLast="47" xr6:coauthVersionMax="47" xr10:uidLastSave="{00000000-0000-0000-0000-000000000000}"/>
  <bookViews>
    <workbookView xWindow="-108" yWindow="-108" windowWidth="23256" windowHeight="12456" xr2:uid="{00000000-000D-0000-FFFF-FFFF00000000}"/>
  </bookViews>
  <sheets>
    <sheet name="1.経済活動別市内総生産" sheetId="1" r:id="rId1"/>
    <sheet name="2.分配所得" sheetId="3" r:id="rId2"/>
  </sheets>
  <definedNames>
    <definedName name="_xlnm.Print_Area" localSheetId="0">'1.経済活動別市内総生産'!$B$1:$C$30</definedName>
    <definedName name="_xlnm.Print_Area" localSheetId="1">'2.分配所得'!$B$1:$I$21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4" i="1"/>
  <c r="E12" i="1"/>
  <c r="D12" i="1"/>
  <c r="E8" i="1"/>
  <c r="E4" i="1"/>
  <c r="F8" i="1"/>
  <c r="F12" i="1"/>
  <c r="H18" i="3"/>
  <c r="F18" i="3"/>
  <c r="D18" i="3"/>
  <c r="H16" i="3"/>
  <c r="F16" i="3"/>
  <c r="D16" i="3"/>
  <c r="H15" i="3"/>
  <c r="F15" i="3"/>
  <c r="D15" i="3"/>
  <c r="H14" i="3"/>
  <c r="F14" i="3"/>
  <c r="D14" i="3"/>
  <c r="F4" i="1"/>
</calcChain>
</file>

<file path=xl/sharedStrings.xml><?xml version="1.0" encoding="utf-8"?>
<sst xmlns="http://schemas.openxmlformats.org/spreadsheetml/2006/main" count="113" uniqueCount="51">
  <si>
    <t>産業別</t>
    <rPh sb="0" eb="2">
      <t>サンギョウ</t>
    </rPh>
    <rPh sb="2" eb="3">
      <t>ベツ</t>
    </rPh>
    <phoneticPr fontId="2"/>
  </si>
  <si>
    <t>第１次産業</t>
    <rPh sb="0" eb="1">
      <t>ダイ</t>
    </rPh>
    <rPh sb="2" eb="3">
      <t>ジ</t>
    </rPh>
    <rPh sb="3" eb="5">
      <t>サンギョウ</t>
    </rPh>
    <phoneticPr fontId="2"/>
  </si>
  <si>
    <t>農業</t>
    <rPh sb="0" eb="2">
      <t>ノウギョウ</t>
    </rPh>
    <phoneticPr fontId="2"/>
  </si>
  <si>
    <t>林業</t>
    <rPh sb="0" eb="2">
      <t>リンギョウ</t>
    </rPh>
    <phoneticPr fontId="2"/>
  </si>
  <si>
    <t>水産業</t>
    <rPh sb="0" eb="3">
      <t>スイサンギョウ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</si>
  <si>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</si>
  <si>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</si>
  <si>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鉱業</t>
    <rPh sb="0" eb="2">
      <t>コウギョウ</t>
    </rPh>
    <phoneticPr fontId="2"/>
  </si>
  <si>
    <t>建設業</t>
    <rPh sb="0" eb="3">
      <t>ケンセツギョウ</t>
    </rPh>
    <phoneticPr fontId="2"/>
  </si>
  <si>
    <t>製造業</t>
    <rPh sb="0" eb="3">
      <t>セイゾウギョウ</t>
    </rPh>
    <phoneticPr fontId="2"/>
  </si>
  <si>
    <t>総人口</t>
    <rPh sb="0" eb="3">
      <t>ソウジンコウ</t>
    </rPh>
    <phoneticPr fontId="2"/>
  </si>
  <si>
    <t>佐賀県</t>
    <rPh sb="0" eb="3">
      <t>サガケン</t>
    </rPh>
    <phoneticPr fontId="2"/>
  </si>
  <si>
    <t>鳥栖市</t>
    <rPh sb="0" eb="3">
      <t>トスシ</t>
    </rPh>
    <phoneticPr fontId="2"/>
  </si>
  <si>
    <t>全　国</t>
    <rPh sb="0" eb="1">
      <t>ゼン</t>
    </rPh>
    <rPh sb="2" eb="3">
      <t>コク</t>
    </rPh>
    <phoneticPr fontId="2"/>
  </si>
  <si>
    <t>人</t>
    <rPh sb="0" eb="1">
      <t>ニン</t>
    </rPh>
    <phoneticPr fontId="2"/>
  </si>
  <si>
    <t>千円</t>
    <rPh sb="0" eb="2">
      <t>センエン</t>
    </rPh>
    <phoneticPr fontId="2"/>
  </si>
  <si>
    <t>区　　分</t>
    <rPh sb="0" eb="1">
      <t>ク</t>
    </rPh>
    <rPh sb="3" eb="4">
      <t>ブン</t>
    </rPh>
    <phoneticPr fontId="2"/>
  </si>
  <si>
    <t>２．分配所得</t>
    <rPh sb="2" eb="4">
      <t>ブンパイ</t>
    </rPh>
    <rPh sb="4" eb="6">
      <t>ショトク</t>
    </rPh>
    <phoneticPr fontId="2"/>
  </si>
  <si>
    <t>％</t>
    <phoneticPr fontId="2"/>
  </si>
  <si>
    <t>市内総生産</t>
    <rPh sb="0" eb="2">
      <t>シナイ</t>
    </rPh>
    <rPh sb="2" eb="3">
      <t>ソウ</t>
    </rPh>
    <rPh sb="3" eb="5">
      <t>セイサン</t>
    </rPh>
    <phoneticPr fontId="2"/>
  </si>
  <si>
    <t>百万円</t>
    <rPh sb="0" eb="3">
      <t>ヒャクマンエン</t>
    </rPh>
    <phoneticPr fontId="2"/>
  </si>
  <si>
    <t>１．経済活動別市内総生産</t>
    <rPh sb="2" eb="4">
      <t>ケイザイ</t>
    </rPh>
    <rPh sb="4" eb="6">
      <t>カツドウ</t>
    </rPh>
    <rPh sb="6" eb="7">
      <t>ベツ</t>
    </rPh>
    <rPh sb="7" eb="9">
      <t>シナイ</t>
    </rPh>
    <rPh sb="9" eb="12">
      <t>ソウセイサン</t>
    </rPh>
    <phoneticPr fontId="2"/>
  </si>
  <si>
    <t>（単位：百万円）</t>
    <rPh sb="1" eb="3">
      <t>タンイ</t>
    </rPh>
    <rPh sb="4" eb="6">
      <t>ヒャクマン</t>
    </rPh>
    <rPh sb="6" eb="7">
      <t>エン</t>
    </rPh>
    <phoneticPr fontId="2"/>
  </si>
  <si>
    <t>市(国・県)民所得　　（分配）</t>
    <rPh sb="0" eb="1">
      <t>シ</t>
    </rPh>
    <rPh sb="2" eb="3">
      <t>クニ</t>
    </rPh>
    <rPh sb="4" eb="5">
      <t>ケン</t>
    </rPh>
    <rPh sb="6" eb="7">
      <t>ミン</t>
    </rPh>
    <rPh sb="7" eb="8">
      <t>トコロ</t>
    </rPh>
    <rPh sb="8" eb="9">
      <t>トク</t>
    </rPh>
    <rPh sb="12" eb="14">
      <t>ブンパイ</t>
    </rPh>
    <phoneticPr fontId="2"/>
  </si>
  <si>
    <t>※市民所得を総人口(10月1日現在推計人口)で除した数値。</t>
    <rPh sb="1" eb="3">
      <t>シミン</t>
    </rPh>
    <rPh sb="3" eb="5">
      <t>ショトク</t>
    </rPh>
    <rPh sb="6" eb="9">
      <t>ソウジンコウ</t>
    </rPh>
    <rPh sb="12" eb="13">
      <t>ガツ</t>
    </rPh>
    <rPh sb="14" eb="15">
      <t>ニチ</t>
    </rPh>
    <rPh sb="15" eb="17">
      <t>ゲンザイ</t>
    </rPh>
    <rPh sb="17" eb="19">
      <t>スイケイ</t>
    </rPh>
    <rPh sb="19" eb="21">
      <t>ジンコウ</t>
    </rPh>
    <rPh sb="23" eb="24">
      <t>ジョ</t>
    </rPh>
    <rPh sb="26" eb="28">
      <t>スウチ</t>
    </rPh>
    <phoneticPr fontId="2"/>
  </si>
  <si>
    <t>１人当たり市（国・県）民所得※</t>
    <rPh sb="0" eb="2">
      <t>ヒトリ</t>
    </rPh>
    <rPh sb="2" eb="3">
      <t>ア</t>
    </rPh>
    <rPh sb="5" eb="6">
      <t>シ</t>
    </rPh>
    <rPh sb="7" eb="8">
      <t>クニ</t>
    </rPh>
    <rPh sb="9" eb="10">
      <t>ケン</t>
    </rPh>
    <rPh sb="11" eb="12">
      <t>ミン</t>
    </rPh>
    <rPh sb="12" eb="14">
      <t>ショトク</t>
    </rPh>
    <rPh sb="13" eb="14">
      <t>ハイショ</t>
    </rPh>
    <phoneticPr fontId="2"/>
  </si>
  <si>
    <t>輸入品に課せられる税・関税</t>
    <rPh sb="0" eb="2">
      <t>ユニュウ</t>
    </rPh>
    <rPh sb="2" eb="3">
      <t>ヒン</t>
    </rPh>
    <rPh sb="4" eb="5">
      <t>カ</t>
    </rPh>
    <rPh sb="9" eb="10">
      <t>ゼイ</t>
    </rPh>
    <rPh sb="11" eb="13">
      <t>カンゼイ</t>
    </rPh>
    <phoneticPr fontId="3"/>
  </si>
  <si>
    <t>資料：県統計分析課「市町民経済計算報告書」</t>
    <rPh sb="0" eb="2">
      <t>シリョウ</t>
    </rPh>
    <rPh sb="3" eb="4">
      <t>ケン</t>
    </rPh>
    <rPh sb="4" eb="6">
      <t>トウケイ</t>
    </rPh>
    <rPh sb="6" eb="8">
      <t>ブンセキ</t>
    </rPh>
    <rPh sb="8" eb="9">
      <t>カ</t>
    </rPh>
    <rPh sb="10" eb="12">
      <t>シチョウ</t>
    </rPh>
    <rPh sb="12" eb="13">
      <t>ミン</t>
    </rPh>
    <rPh sb="13" eb="15">
      <t>ケイザイ</t>
    </rPh>
    <rPh sb="15" eb="17">
      <t>ケイサン</t>
    </rPh>
    <rPh sb="17" eb="20">
      <t>ホウコクショ</t>
    </rPh>
    <phoneticPr fontId="2"/>
  </si>
  <si>
    <t>（注）県統計分析課「市町民経済計算報告書」</t>
    <rPh sb="1" eb="2">
      <t>チュウイ</t>
    </rPh>
    <rPh sb="3" eb="4">
      <t>ケン</t>
    </rPh>
    <rPh sb="4" eb="6">
      <t>トウケイ</t>
    </rPh>
    <rPh sb="6" eb="8">
      <t>ブンセキ</t>
    </rPh>
    <rPh sb="8" eb="9">
      <t>カ</t>
    </rPh>
    <rPh sb="10" eb="12">
      <t>シチョウ</t>
    </rPh>
    <rPh sb="12" eb="13">
      <t>ミン</t>
    </rPh>
    <rPh sb="13" eb="15">
      <t>ケイザイ</t>
    </rPh>
    <rPh sb="15" eb="17">
      <t>ケイサン</t>
    </rPh>
    <rPh sb="17" eb="20">
      <t>ホウコクショ</t>
    </rPh>
    <phoneticPr fontId="2"/>
  </si>
  <si>
    <t>　この報告書は、県統計分析課で示した推計方法に基づいて、県民経済計算標準方式による県民経済計算の計数をもとに推計したものをまとめたものです。
　県民経済計算の遡及改訂や推計方法の変更等により、過去まで遡って数値を改訂していますので、昨年までの公表値と異なる場合があります。</t>
    <rPh sb="3" eb="6">
      <t>ホウコクショ</t>
    </rPh>
    <rPh sb="8" eb="9">
      <t>ケン</t>
    </rPh>
    <rPh sb="9" eb="11">
      <t>トウケイ</t>
    </rPh>
    <rPh sb="11" eb="13">
      <t>ブンセキ</t>
    </rPh>
    <rPh sb="13" eb="14">
      <t>カ</t>
    </rPh>
    <rPh sb="15" eb="16">
      <t>シメ</t>
    </rPh>
    <rPh sb="18" eb="20">
      <t>スイケイ</t>
    </rPh>
    <rPh sb="20" eb="22">
      <t>ホウホウ</t>
    </rPh>
    <rPh sb="23" eb="24">
      <t>モト</t>
    </rPh>
    <rPh sb="28" eb="29">
      <t>ケン</t>
    </rPh>
    <rPh sb="29" eb="30">
      <t>ミン</t>
    </rPh>
    <rPh sb="30" eb="32">
      <t>ケイザイ</t>
    </rPh>
    <rPh sb="32" eb="34">
      <t>ケイサン</t>
    </rPh>
    <rPh sb="34" eb="36">
      <t>ヒョウジュン</t>
    </rPh>
    <rPh sb="36" eb="38">
      <t>ホウシキ</t>
    </rPh>
    <rPh sb="41" eb="43">
      <t>ケンミン</t>
    </rPh>
    <rPh sb="43" eb="45">
      <t>ケイザイ</t>
    </rPh>
    <rPh sb="45" eb="47">
      <t>ケイサン</t>
    </rPh>
    <rPh sb="48" eb="50">
      <t>ケイスウ</t>
    </rPh>
    <rPh sb="54" eb="55">
      <t>スイテイ</t>
    </rPh>
    <rPh sb="55" eb="56">
      <t>ケイ</t>
    </rPh>
    <rPh sb="72" eb="74">
      <t>ケンミン</t>
    </rPh>
    <rPh sb="74" eb="76">
      <t>ケイザイ</t>
    </rPh>
    <rPh sb="76" eb="78">
      <t>ケイサン</t>
    </rPh>
    <rPh sb="79" eb="81">
      <t>ソキュウ</t>
    </rPh>
    <rPh sb="81" eb="83">
      <t>カイテイ</t>
    </rPh>
    <rPh sb="84" eb="86">
      <t>スイケイ</t>
    </rPh>
    <rPh sb="86" eb="88">
      <t>ホウホウ</t>
    </rPh>
    <rPh sb="89" eb="91">
      <t>ヘンコウ</t>
    </rPh>
    <rPh sb="91" eb="92">
      <t>トウ</t>
    </rPh>
    <rPh sb="96" eb="98">
      <t>カコ</t>
    </rPh>
    <rPh sb="100" eb="101">
      <t>サカノボ</t>
    </rPh>
    <rPh sb="103" eb="105">
      <t>スウチ</t>
    </rPh>
    <rPh sb="106" eb="108">
      <t>カイテイ</t>
    </rPh>
    <rPh sb="116" eb="118">
      <t>サクネン</t>
    </rPh>
    <rPh sb="121" eb="123">
      <t>コウヒョウ</t>
    </rPh>
    <rPh sb="123" eb="124">
      <t>チ</t>
    </rPh>
    <rPh sb="125" eb="126">
      <t>コト</t>
    </rPh>
    <rPh sb="128" eb="130">
      <t>バアイ</t>
    </rPh>
    <phoneticPr fontId="2"/>
  </si>
  <si>
    <t>-</t>
    <phoneticPr fontId="2"/>
  </si>
  <si>
    <t>-</t>
    <phoneticPr fontId="2"/>
  </si>
  <si>
    <t>電気・ガス・水道・廃棄物処理業</t>
    <rPh sb="9" eb="12">
      <t>ハイキブツ</t>
    </rPh>
    <rPh sb="12" eb="14">
      <t>ショリ</t>
    </rPh>
    <rPh sb="14" eb="15">
      <t>ギョウ</t>
    </rPh>
    <phoneticPr fontId="2"/>
  </si>
  <si>
    <t>卸売・小売業</t>
    <rPh sb="1" eb="2">
      <t>ウ</t>
    </rPh>
    <phoneticPr fontId="2"/>
  </si>
  <si>
    <t>運輸・郵便業</t>
    <rPh sb="0" eb="2">
      <t>ウンユ</t>
    </rPh>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</si>
  <si>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</si>
  <si>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5">
      <t>ツウシンギョウ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</si>
  <si>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</si>
  <si>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</si>
  <si>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</si>
  <si>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</si>
  <si>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</si>
  <si>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</si>
  <si>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</si>
  <si>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(控除）資本形成に係る消費税</t>
    <rPh sb="1" eb="3">
      <t>コウジョ</t>
    </rPh>
    <rPh sb="4" eb="6">
      <t>シホン</t>
    </rPh>
    <rPh sb="6" eb="8">
      <t>ケイセイ</t>
    </rPh>
    <rPh sb="9" eb="10">
      <t>カカ</t>
    </rPh>
    <rPh sb="11" eb="14">
      <t>ショウヒゼイ</t>
    </rPh>
    <phoneticPr fontId="3"/>
  </si>
  <si>
    <t>令和元年度</t>
    <rPh sb="0" eb="2">
      <t>レイワ</t>
    </rPh>
    <rPh sb="2" eb="4">
      <t>ガンネン</t>
    </rPh>
    <rPh sb="4" eb="5">
      <t>ド</t>
    </rPh>
    <phoneticPr fontId="2"/>
  </si>
  <si>
    <t>-</t>
  </si>
  <si>
    <t>令和2年度</t>
    <rPh sb="0" eb="2">
      <t>レイワ</t>
    </rPh>
    <rPh sb="3" eb="5">
      <t>ネンド</t>
    </rPh>
    <rPh sb="4" eb="5">
      <t>ド</t>
    </rPh>
    <phoneticPr fontId="2"/>
  </si>
  <si>
    <t>1人当たり市民所得の格差　【国＝100】</t>
    <rPh sb="0" eb="2">
      <t>ヒトリ</t>
    </rPh>
    <rPh sb="2" eb="3">
      <t>ア</t>
    </rPh>
    <rPh sb="5" eb="7">
      <t>シミン</t>
    </rPh>
    <rPh sb="7" eb="9">
      <t>ショトク</t>
    </rPh>
    <rPh sb="10" eb="11">
      <t>カク</t>
    </rPh>
    <rPh sb="11" eb="12">
      <t>サ</t>
    </rPh>
    <rPh sb="14" eb="15">
      <t>クニ</t>
    </rPh>
    <phoneticPr fontId="2"/>
  </si>
  <si>
    <t>1人当たり市民所得の格差　【県＝100】</t>
    <rPh sb="0" eb="2">
      <t>ヒトリ</t>
    </rPh>
    <rPh sb="2" eb="3">
      <t>ア</t>
    </rPh>
    <rPh sb="5" eb="7">
      <t>シミン</t>
    </rPh>
    <rPh sb="7" eb="9">
      <t>ショトク</t>
    </rPh>
    <rPh sb="10" eb="11">
      <t>カク</t>
    </rPh>
    <rPh sb="11" eb="12">
      <t>サ</t>
    </rPh>
    <rPh sb="14" eb="15">
      <t>ケン</t>
    </rPh>
    <phoneticPr fontId="2"/>
  </si>
  <si>
    <t>令和3年度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</si>
</sst>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2"/>
      <name val="ＭＳ Ｐゴシック"/>
      <family val="3"/>
      <charset val="128"/>
    </font>
    <font>
      <sz val="9"/>
      <name val="ＭＳ Ｐゴシック"/>
      <family val="3"/>
      <charset val="128"/>
    </font>
    <font>
      <sz val="11"/>
      <color rgb="FF0000FF"/>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ECFF"/>
        <bgColor indexed="64"/>
      </patternFill>
    </fill>
  </fills>
  <borders count="16">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38" fontId="0" fillId="0" borderId="0" xfId="1" applyFont="1">
      <alignment vertical="center"/>
    </xf>
    <xf numFmtId="38" fontId="0" fillId="0" borderId="0" xfId="1" applyFont="1" applyAlignment="1">
      <alignment vertical="center"/>
    </xf>
    <xf numFmtId="38" fontId="0" fillId="0" borderId="0" xfId="1" applyFont="1" applyAlignment="1">
      <alignment horizontal="right" vertical="center"/>
    </xf>
    <xf numFmtId="38" fontId="3" fillId="0" borderId="0" xfId="1" applyFont="1" applyAlignment="1">
      <alignment vertical="center"/>
    </xf>
    <xf numFmtId="38" fontId="3" fillId="0" borderId="0" xfId="1" applyFont="1">
      <alignment vertical="center"/>
    </xf>
    <xf numFmtId="38" fontId="4" fillId="0" borderId="1" xfId="1" applyFont="1" applyBorder="1">
      <alignment vertical="center"/>
    </xf>
    <xf numFmtId="38" fontId="4" fillId="0" borderId="2" xfId="1" applyFont="1" applyBorder="1">
      <alignment vertical="center"/>
    </xf>
    <xf numFmtId="38" fontId="4" fillId="0" borderId="3" xfId="1" applyFont="1" applyBorder="1">
      <alignment vertical="center"/>
    </xf>
    <xf numFmtId="0" fontId="4" fillId="0" borderId="4" xfId="0" applyFont="1" applyBorder="1" applyAlignment="1">
      <alignment horizontal="center" vertical="center" wrapText="1"/>
    </xf>
    <xf numFmtId="3" fontId="4" fillId="0" borderId="6" xfId="0" applyNumberFormat="1" applyFont="1" applyFill="1" applyBorder="1" applyAlignment="1">
      <alignment horizontal="right" vertical="center" wrapText="1"/>
    </xf>
    <xf numFmtId="3" fontId="4" fillId="0" borderId="7" xfId="0" applyNumberFormat="1" applyFont="1" applyFill="1" applyBorder="1" applyAlignment="1">
      <alignment horizontal="right" vertical="center" wrapText="1"/>
    </xf>
    <xf numFmtId="3" fontId="4" fillId="0" borderId="8" xfId="0" applyNumberFormat="1" applyFont="1" applyFill="1" applyBorder="1" applyAlignment="1">
      <alignment horizontal="right" vertical="center" wrapText="1"/>
    </xf>
    <xf numFmtId="0" fontId="0" fillId="0" borderId="4" xfId="0" applyFont="1" applyBorder="1" applyAlignment="1">
      <alignment horizontal="center" vertical="center" wrapText="1"/>
    </xf>
    <xf numFmtId="3" fontId="0" fillId="0" borderId="4" xfId="0" applyNumberFormat="1" applyFont="1" applyFill="1" applyBorder="1" applyAlignment="1">
      <alignment horizontal="right" vertical="center" wrapText="1"/>
    </xf>
    <xf numFmtId="3" fontId="0" fillId="0" borderId="6" xfId="0" applyNumberFormat="1" applyFont="1" applyFill="1" applyBorder="1" applyAlignment="1">
      <alignment horizontal="right" vertical="center" wrapText="1"/>
    </xf>
    <xf numFmtId="3" fontId="0" fillId="0" borderId="7" xfId="0" applyNumberFormat="1" applyFont="1" applyFill="1" applyBorder="1" applyAlignment="1">
      <alignment horizontal="right" vertical="center" wrapText="1"/>
    </xf>
    <xf numFmtId="3" fontId="0" fillId="0" borderId="8" xfId="0" applyNumberFormat="1" applyFont="1" applyFill="1" applyBorder="1" applyAlignment="1">
      <alignment horizontal="right" vertical="center" wrapText="1"/>
    </xf>
    <xf numFmtId="38" fontId="1" fillId="2" borderId="9" xfId="1" applyFont="1" applyFill="1" applyBorder="1" applyAlignment="1">
      <alignment horizontal="left" vertical="center"/>
    </xf>
    <xf numFmtId="38" fontId="1" fillId="2" borderId="11" xfId="1" applyFont="1" applyFill="1" applyBorder="1" applyAlignment="1">
      <alignment horizontal="left" vertical="center"/>
    </xf>
    <xf numFmtId="38" fontId="1" fillId="2" borderId="10" xfId="1" applyFont="1" applyFill="1" applyBorder="1" applyAlignment="1">
      <alignment horizontal="left" vertical="center"/>
    </xf>
    <xf numFmtId="38" fontId="1" fillId="2" borderId="5" xfId="1" applyFont="1" applyFill="1" applyBorder="1" applyAlignment="1">
      <alignment horizontal="left" vertical="center"/>
    </xf>
    <xf numFmtId="38" fontId="1" fillId="2" borderId="7" xfId="1" applyFont="1" applyFill="1" applyBorder="1" applyAlignment="1">
      <alignment horizontal="left" vertical="center"/>
    </xf>
    <xf numFmtId="38" fontId="1" fillId="2" borderId="12" xfId="1" applyFont="1" applyFill="1" applyBorder="1" applyAlignment="1">
      <alignment horizontal="left" vertical="center"/>
    </xf>
    <xf numFmtId="38" fontId="4" fillId="0" borderId="7" xfId="0" applyNumberFormat="1" applyFont="1" applyFill="1" applyBorder="1" applyAlignment="1">
      <alignment horizontal="right" vertical="center" wrapText="1"/>
    </xf>
    <xf numFmtId="38" fontId="4" fillId="0" borderId="8" xfId="0" applyNumberFormat="1" applyFont="1" applyFill="1" applyBorder="1" applyAlignment="1">
      <alignment horizontal="right" vertical="center" wrapText="1"/>
    </xf>
    <xf numFmtId="38" fontId="4" fillId="0" borderId="6" xfId="0" applyNumberFormat="1" applyFont="1" applyFill="1" applyBorder="1" applyAlignment="1">
      <alignment horizontal="right" vertical="center" wrapText="1"/>
    </xf>
    <xf numFmtId="38" fontId="0" fillId="0" borderId="7" xfId="0" applyNumberFormat="1" applyFont="1" applyFill="1" applyBorder="1" applyAlignment="1">
      <alignment horizontal="right" vertical="center" wrapText="1"/>
    </xf>
    <xf numFmtId="38" fontId="0" fillId="0" borderId="8" xfId="0" applyNumberFormat="1" applyFont="1" applyFill="1" applyBorder="1" applyAlignment="1">
      <alignment horizontal="right" vertical="center" wrapText="1"/>
    </xf>
    <xf numFmtId="38" fontId="0" fillId="0" borderId="6" xfId="0" applyNumberFormat="1" applyFont="1" applyFill="1" applyBorder="1" applyAlignment="1">
      <alignment horizontal="right" vertical="center" wrapText="1"/>
    </xf>
    <xf numFmtId="3" fontId="6" fillId="0" borderId="4" xfId="0" applyNumberFormat="1" applyFont="1" applyFill="1" applyBorder="1" applyAlignment="1">
      <alignment horizontal="right" vertical="center" wrapText="1"/>
    </xf>
    <xf numFmtId="176" fontId="6" fillId="0" borderId="10" xfId="0" applyNumberFormat="1" applyFont="1" applyFill="1" applyBorder="1" applyAlignment="1">
      <alignment horizontal="right" vertical="center" wrapText="1"/>
    </xf>
    <xf numFmtId="176" fontId="6" fillId="0" borderId="9" xfId="0" applyNumberFormat="1" applyFont="1" applyFill="1" applyBorder="1" applyAlignment="1">
      <alignment horizontal="right" vertical="center" wrapText="1"/>
    </xf>
    <xf numFmtId="38" fontId="6" fillId="0" borderId="4" xfId="1" applyFont="1" applyBorder="1" applyAlignment="1">
      <alignment vertical="center"/>
    </xf>
    <xf numFmtId="38" fontId="0" fillId="0" borderId="4" xfId="1" applyFont="1" applyBorder="1" applyAlignment="1">
      <alignment vertical="center"/>
    </xf>
    <xf numFmtId="38" fontId="1" fillId="2" borderId="13" xfId="1" applyFont="1" applyFill="1" applyBorder="1" applyAlignment="1">
      <alignment horizontal="left" vertical="center"/>
    </xf>
    <xf numFmtId="38" fontId="0" fillId="2" borderId="9" xfId="1" applyFont="1" applyFill="1" applyBorder="1" applyAlignment="1"/>
    <xf numFmtId="38" fontId="0" fillId="2" borderId="10" xfId="1" applyFont="1" applyFill="1" applyBorder="1" applyAlignment="1"/>
    <xf numFmtId="38" fontId="0" fillId="2" borderId="5" xfId="1" applyFont="1" applyFill="1" applyBorder="1" applyAlignment="1"/>
    <xf numFmtId="177" fontId="6" fillId="0" borderId="10" xfId="1" applyNumberFormat="1" applyFont="1" applyBorder="1">
      <alignment vertical="center"/>
    </xf>
    <xf numFmtId="177" fontId="6" fillId="0" borderId="5" xfId="1" applyNumberFormat="1" applyFont="1" applyBorder="1">
      <alignment vertical="center"/>
    </xf>
    <xf numFmtId="3" fontId="6" fillId="0" borderId="9" xfId="0" applyNumberFormat="1" applyFont="1" applyFill="1" applyBorder="1" applyAlignment="1">
      <alignment horizontal="right" vertical="center" wrapText="1"/>
    </xf>
    <xf numFmtId="38" fontId="4" fillId="0" borderId="1" xfId="1" applyFont="1" applyFill="1" applyBorder="1">
      <alignment vertical="center"/>
    </xf>
    <xf numFmtId="38" fontId="4" fillId="0" borderId="2" xfId="1" applyFont="1" applyFill="1" applyBorder="1">
      <alignment vertical="center"/>
    </xf>
    <xf numFmtId="38" fontId="4" fillId="0" borderId="3" xfId="1" applyFont="1" applyFill="1" applyBorder="1">
      <alignment vertical="center"/>
    </xf>
    <xf numFmtId="38" fontId="1" fillId="0" borderId="4" xfId="1" applyFont="1" applyBorder="1" applyAlignment="1">
      <alignment vertical="center"/>
    </xf>
    <xf numFmtId="3" fontId="6" fillId="0" borderId="10" xfId="0" applyNumberFormat="1" applyFont="1" applyFill="1" applyBorder="1" applyAlignment="1">
      <alignment horizontal="right" vertical="center" wrapText="1"/>
    </xf>
    <xf numFmtId="3" fontId="6" fillId="0" borderId="5" xfId="0" applyNumberFormat="1" applyFont="1" applyFill="1" applyBorder="1" applyAlignment="1">
      <alignment horizontal="right" vertical="center" wrapText="1"/>
    </xf>
    <xf numFmtId="38" fontId="1" fillId="2" borderId="6" xfId="1" applyFont="1" applyFill="1" applyBorder="1" applyAlignment="1">
      <alignment horizontal="center" vertical="center"/>
    </xf>
    <xf numFmtId="38" fontId="1" fillId="2" borderId="7" xfId="1" applyFont="1" applyFill="1" applyBorder="1" applyAlignment="1">
      <alignment horizontal="center" vertical="center"/>
    </xf>
    <xf numFmtId="38" fontId="1" fillId="2" borderId="8" xfId="1" applyFont="1" applyFill="1" applyBorder="1" applyAlignment="1">
      <alignment horizontal="center" vertical="center"/>
    </xf>
    <xf numFmtId="38" fontId="6" fillId="0" borderId="4" xfId="1" applyFont="1" applyFill="1" applyBorder="1" applyAlignment="1">
      <alignment vertical="center"/>
    </xf>
    <xf numFmtId="38" fontId="7" fillId="0" borderId="0" xfId="1" applyFont="1" applyAlignment="1">
      <alignment vertical="center"/>
    </xf>
    <xf numFmtId="38" fontId="7" fillId="0" borderId="0" xfId="1" applyFont="1" applyAlignment="1">
      <alignment horizontal="right" vertical="center"/>
    </xf>
    <xf numFmtId="0" fontId="7" fillId="0" borderId="4" xfId="0" applyFont="1" applyBorder="1" applyAlignment="1">
      <alignment horizontal="center" vertical="center" wrapText="1"/>
    </xf>
    <xf numFmtId="3" fontId="7" fillId="0" borderId="4" xfId="0" applyNumberFormat="1" applyFont="1" applyFill="1" applyBorder="1" applyAlignment="1">
      <alignment horizontal="right" vertical="center" wrapText="1"/>
    </xf>
    <xf numFmtId="3" fontId="7" fillId="0" borderId="6" xfId="0" applyNumberFormat="1" applyFont="1" applyFill="1" applyBorder="1" applyAlignment="1">
      <alignment horizontal="right" vertical="center" wrapText="1"/>
    </xf>
    <xf numFmtId="38" fontId="7" fillId="0" borderId="7" xfId="0" applyNumberFormat="1" applyFont="1" applyFill="1" applyBorder="1" applyAlignment="1">
      <alignment horizontal="right" vertical="center" wrapText="1"/>
    </xf>
    <xf numFmtId="38" fontId="7" fillId="0" borderId="8" xfId="0" applyNumberFormat="1" applyFont="1" applyFill="1" applyBorder="1" applyAlignment="1">
      <alignment horizontal="right" vertical="center" wrapText="1"/>
    </xf>
    <xf numFmtId="38" fontId="7" fillId="0" borderId="6" xfId="0" applyNumberFormat="1" applyFont="1" applyFill="1" applyBorder="1" applyAlignment="1">
      <alignment horizontal="right" vertical="center" wrapText="1"/>
    </xf>
    <xf numFmtId="38" fontId="7" fillId="0" borderId="4" xfId="1" applyFont="1" applyFill="1" applyBorder="1" applyAlignment="1">
      <alignment vertical="center"/>
    </xf>
    <xf numFmtId="3" fontId="7" fillId="0" borderId="7" xfId="0" applyNumberFormat="1"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0" fontId="7" fillId="0" borderId="0" xfId="0" applyFont="1" applyBorder="1" applyAlignment="1">
      <alignment horizontal="center" vertical="center" wrapText="1"/>
    </xf>
    <xf numFmtId="3" fontId="7" fillId="0" borderId="0"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8" fontId="7" fillId="0" borderId="0" xfId="1" applyFont="1" applyAlignment="1">
      <alignment vertical="top" wrapText="1"/>
    </xf>
    <xf numFmtId="38" fontId="7" fillId="0" borderId="0" xfId="1" applyFont="1" applyAlignment="1">
      <alignment vertical="top"/>
    </xf>
    <xf numFmtId="3" fontId="7" fillId="0" borderId="9" xfId="0" applyNumberFormat="1" applyFont="1" applyFill="1" applyBorder="1" applyAlignment="1">
      <alignment horizontal="right" vertical="center" wrapText="1"/>
    </xf>
    <xf numFmtId="38" fontId="7" fillId="0" borderId="1" xfId="1" applyFont="1" applyFill="1" applyBorder="1">
      <alignment vertical="center"/>
    </xf>
    <xf numFmtId="3" fontId="7" fillId="0" borderId="10" xfId="0" applyNumberFormat="1" applyFont="1" applyFill="1" applyBorder="1" applyAlignment="1">
      <alignment horizontal="right" vertical="center" wrapText="1"/>
    </xf>
    <xf numFmtId="38" fontId="7" fillId="0" borderId="2" xfId="1" applyFont="1" applyFill="1" applyBorder="1">
      <alignment vertical="center"/>
    </xf>
    <xf numFmtId="3" fontId="7" fillId="0" borderId="5" xfId="0" applyNumberFormat="1" applyFont="1" applyFill="1" applyBorder="1" applyAlignment="1">
      <alignment horizontal="right" vertical="center" wrapText="1"/>
    </xf>
    <xf numFmtId="38" fontId="7" fillId="0" borderId="3" xfId="1" applyFont="1" applyFill="1" applyBorder="1">
      <alignment vertical="center"/>
    </xf>
    <xf numFmtId="38" fontId="7" fillId="0" borderId="2" xfId="1" applyFont="1" applyBorder="1">
      <alignment vertical="center"/>
    </xf>
    <xf numFmtId="176" fontId="7" fillId="0" borderId="9" xfId="0" applyNumberFormat="1" applyFont="1" applyFill="1" applyBorder="1" applyAlignment="1">
      <alignment horizontal="right" vertical="center" wrapText="1"/>
    </xf>
    <xf numFmtId="38" fontId="7" fillId="0" borderId="1" xfId="1" applyFont="1" applyBorder="1">
      <alignment vertical="center"/>
    </xf>
    <xf numFmtId="177" fontId="7" fillId="0" borderId="10" xfId="1" applyNumberFormat="1" applyFont="1" applyBorder="1">
      <alignment vertical="center"/>
    </xf>
    <xf numFmtId="177" fontId="7" fillId="0" borderId="5" xfId="1" applyNumberFormat="1" applyFont="1" applyBorder="1">
      <alignment vertical="center"/>
    </xf>
    <xf numFmtId="38" fontId="7" fillId="0" borderId="3" xfId="1" applyFont="1" applyBorder="1">
      <alignment vertical="center"/>
    </xf>
    <xf numFmtId="176" fontId="7" fillId="0" borderId="10" xfId="0" applyNumberFormat="1" applyFont="1" applyFill="1" applyBorder="1" applyAlignment="1">
      <alignment horizontal="right" vertical="center" wrapText="1"/>
    </xf>
    <xf numFmtId="38" fontId="1" fillId="2" borderId="14" xfId="1" applyFont="1" applyFill="1" applyBorder="1" applyAlignment="1">
      <alignment horizontal="center" vertical="center"/>
    </xf>
    <xf numFmtId="38" fontId="1" fillId="2" borderId="15" xfId="1" applyFont="1" applyFill="1" applyBorder="1" applyAlignment="1">
      <alignment horizontal="center" vertical="center"/>
    </xf>
    <xf numFmtId="38" fontId="0" fillId="2" borderId="5" xfId="1" applyFont="1" applyFill="1" applyBorder="1" applyAlignment="1">
      <alignment vertical="center"/>
    </xf>
    <xf numFmtId="38" fontId="1" fillId="2" borderId="12" xfId="1" applyFont="1" applyFill="1" applyBorder="1" applyAlignment="1">
      <alignment vertical="center"/>
    </xf>
    <xf numFmtId="38" fontId="1" fillId="2" borderId="14" xfId="1" applyFont="1" applyFill="1" applyBorder="1" applyAlignment="1">
      <alignment horizontal="left"/>
    </xf>
    <xf numFmtId="38" fontId="1" fillId="2" borderId="13" xfId="1" applyFont="1" applyFill="1" applyBorder="1" applyAlignment="1">
      <alignment horizontal="left"/>
    </xf>
    <xf numFmtId="38" fontId="0" fillId="0" borderId="0" xfId="1" applyFont="1" applyAlignment="1">
      <alignment vertical="top" wrapText="1"/>
    </xf>
    <xf numFmtId="0" fontId="0" fillId="0" borderId="0" xfId="0" applyAlignment="1">
      <alignment vertical="top" wrapText="1"/>
    </xf>
    <xf numFmtId="38" fontId="5" fillId="2" borderId="6" xfId="1" applyFont="1" applyFill="1" applyBorder="1" applyAlignment="1">
      <alignment horizontal="center" vertical="center" wrapText="1"/>
    </xf>
    <xf numFmtId="38" fontId="5" fillId="2" borderId="7" xfId="1" applyFont="1" applyFill="1" applyBorder="1" applyAlignment="1">
      <alignment horizontal="center" vertical="center" wrapText="1"/>
    </xf>
    <xf numFmtId="38" fontId="5" fillId="2" borderId="8" xfId="1" applyFont="1" applyFill="1" applyBorder="1" applyAlignment="1">
      <alignment horizontal="center" vertical="center" wrapText="1"/>
    </xf>
    <xf numFmtId="38" fontId="1" fillId="2" borderId="13" xfId="1" applyFont="1" applyFill="1" applyBorder="1" applyAlignment="1">
      <alignment horizontal="center" vertical="center"/>
    </xf>
    <xf numFmtId="38" fontId="1" fillId="2" borderId="6" xfId="1" applyFont="1" applyFill="1" applyBorder="1" applyAlignment="1">
      <alignment horizontal="center" vertical="center"/>
    </xf>
    <xf numFmtId="38" fontId="1" fillId="2" borderId="7" xfId="1" applyFont="1" applyFill="1" applyBorder="1" applyAlignment="1">
      <alignment horizontal="center" vertical="center"/>
    </xf>
    <xf numFmtId="38" fontId="1" fillId="2" borderId="8"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13" xfId="1" applyFont="1" applyFill="1" applyBorder="1" applyAlignment="1">
      <alignment horizontal="center" vertical="center"/>
    </xf>
    <xf numFmtId="38" fontId="1" fillId="2" borderId="6" xfId="1" applyFont="1" applyFill="1" applyBorder="1" applyAlignment="1">
      <alignment horizontal="center" vertical="center" wrapText="1"/>
    </xf>
    <xf numFmtId="38" fontId="1" fillId="2" borderId="7" xfId="1" applyFont="1" applyFill="1" applyBorder="1" applyAlignment="1">
      <alignment horizontal="center" vertical="center" wrapText="1"/>
    </xf>
    <xf numFmtId="38" fontId="1" fillId="2" borderId="8" xfId="1" applyFont="1" applyFill="1" applyBorder="1" applyAlignment="1">
      <alignment horizontal="center" vertical="center" wrapText="1"/>
    </xf>
    <xf numFmtId="0" fontId="0" fillId="2" borderId="7" xfId="0" applyFill="1" applyBorder="1">
      <alignment vertical="center"/>
    </xf>
    <xf numFmtId="0" fontId="0" fillId="2" borderId="8" xfId="0" applyFill="1" applyBorder="1">
      <alignment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1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tabSelected="1" zoomScaleNormal="100" workbookViewId="0"/>
  </sheetViews>
  <sheetFormatPr defaultColWidth="9" defaultRowHeight="13.2" x14ac:dyDescent="0.2"/>
  <cols>
    <col min="1" max="1" width="4.109375" style="2" customWidth="1"/>
    <col min="2" max="2" width="2.33203125" style="2" customWidth="1"/>
    <col min="3" max="3" width="33.77734375" style="2" bestFit="1" customWidth="1"/>
    <col min="4" max="4" width="12.6640625" style="2" customWidth="1"/>
    <col min="5" max="5" width="12.6640625" style="52" customWidth="1"/>
    <col min="6" max="6" width="12.6640625" style="2" customWidth="1"/>
    <col min="7" max="7" width="10.6640625" style="52" customWidth="1"/>
    <col min="8" max="13" width="9" style="52"/>
    <col min="14" max="16384" width="9" style="2"/>
  </cols>
  <sheetData>
    <row r="1" spans="2:7" x14ac:dyDescent="0.2">
      <c r="B1" s="4" t="s">
        <v>21</v>
      </c>
    </row>
    <row r="2" spans="2:7" x14ac:dyDescent="0.2">
      <c r="D2" s="3"/>
      <c r="E2" s="53"/>
      <c r="F2" s="3" t="s">
        <v>22</v>
      </c>
      <c r="G2" s="53"/>
    </row>
    <row r="3" spans="2:7" x14ac:dyDescent="0.2">
      <c r="B3" s="81" t="s">
        <v>0</v>
      </c>
      <c r="C3" s="82"/>
      <c r="D3" s="13" t="s">
        <v>45</v>
      </c>
      <c r="E3" s="54" t="s">
        <v>47</v>
      </c>
      <c r="F3" s="9" t="s">
        <v>50</v>
      </c>
      <c r="G3" s="63"/>
    </row>
    <row r="4" spans="2:7" x14ac:dyDescent="0.2">
      <c r="B4" s="18" t="s">
        <v>1</v>
      </c>
      <c r="C4" s="19"/>
      <c r="D4" s="55">
        <f>SUM(D5:D7)</f>
        <v>737</v>
      </c>
      <c r="E4" s="55">
        <f>SUM(E5:E7)</f>
        <v>850</v>
      </c>
      <c r="F4" s="30">
        <f>SUM(F5:F7)</f>
        <v>754</v>
      </c>
      <c r="G4" s="64"/>
    </row>
    <row r="5" spans="2:7" x14ac:dyDescent="0.2">
      <c r="B5" s="20"/>
      <c r="C5" s="18" t="s">
        <v>2</v>
      </c>
      <c r="D5" s="15">
        <v>719</v>
      </c>
      <c r="E5" s="56">
        <v>835</v>
      </c>
      <c r="F5" s="10">
        <v>726</v>
      </c>
      <c r="G5" s="64"/>
    </row>
    <row r="6" spans="2:7" x14ac:dyDescent="0.2">
      <c r="B6" s="20"/>
      <c r="C6" s="20" t="s">
        <v>3</v>
      </c>
      <c r="D6" s="27">
        <v>18</v>
      </c>
      <c r="E6" s="57">
        <v>15</v>
      </c>
      <c r="F6" s="24">
        <v>28</v>
      </c>
      <c r="G6" s="64"/>
    </row>
    <row r="7" spans="2:7" x14ac:dyDescent="0.2">
      <c r="B7" s="21"/>
      <c r="C7" s="21" t="s">
        <v>4</v>
      </c>
      <c r="D7" s="28" t="s">
        <v>46</v>
      </c>
      <c r="E7" s="58" t="s">
        <v>30</v>
      </c>
      <c r="F7" s="25" t="s">
        <v>31</v>
      </c>
      <c r="G7" s="65"/>
    </row>
    <row r="8" spans="2:7" x14ac:dyDescent="0.2">
      <c r="B8" s="18" t="s">
        <v>5</v>
      </c>
      <c r="C8" s="19"/>
      <c r="D8" s="55">
        <f>SUM(D10:D11)</f>
        <v>152110</v>
      </c>
      <c r="E8" s="55">
        <f>SUM(E10:E11)</f>
        <v>151870</v>
      </c>
      <c r="F8" s="30">
        <f>SUM(F10:F11)</f>
        <v>157520</v>
      </c>
      <c r="G8" s="64"/>
    </row>
    <row r="9" spans="2:7" x14ac:dyDescent="0.2">
      <c r="B9" s="20"/>
      <c r="C9" s="18" t="s">
        <v>7</v>
      </c>
      <c r="D9" s="29" t="s">
        <v>46</v>
      </c>
      <c r="E9" s="59" t="s">
        <v>30</v>
      </c>
      <c r="F9" s="26" t="s">
        <v>30</v>
      </c>
      <c r="G9" s="65"/>
    </row>
    <row r="10" spans="2:7" x14ac:dyDescent="0.2">
      <c r="B10" s="20"/>
      <c r="C10" s="22" t="s">
        <v>9</v>
      </c>
      <c r="D10" s="27">
        <v>134401</v>
      </c>
      <c r="E10" s="57">
        <v>131572</v>
      </c>
      <c r="F10" s="24">
        <v>136680</v>
      </c>
      <c r="G10" s="64"/>
    </row>
    <row r="11" spans="2:7" x14ac:dyDescent="0.2">
      <c r="B11" s="21"/>
      <c r="C11" s="20" t="s">
        <v>8</v>
      </c>
      <c r="D11" s="28">
        <v>17709</v>
      </c>
      <c r="E11" s="58">
        <v>20298</v>
      </c>
      <c r="F11" s="25">
        <v>20840</v>
      </c>
      <c r="G11" s="64"/>
    </row>
    <row r="12" spans="2:7" x14ac:dyDescent="0.2">
      <c r="B12" s="18" t="s">
        <v>6</v>
      </c>
      <c r="C12" s="35"/>
      <c r="D12" s="45">
        <f t="shared" ref="D12" si="0">SUM(D13:D24)</f>
        <v>231237</v>
      </c>
      <c r="E12" s="60">
        <f>SUM(E13:E24)</f>
        <v>219064</v>
      </c>
      <c r="F12" s="51">
        <f>SUM(F13:F24)</f>
        <v>227451</v>
      </c>
      <c r="G12" s="64"/>
    </row>
    <row r="13" spans="2:7" x14ac:dyDescent="0.2">
      <c r="B13" s="20"/>
      <c r="C13" s="36" t="s">
        <v>32</v>
      </c>
      <c r="D13" s="15">
        <v>7717</v>
      </c>
      <c r="E13" s="56">
        <v>7120</v>
      </c>
      <c r="F13" s="10">
        <v>7678</v>
      </c>
      <c r="G13" s="64"/>
    </row>
    <row r="14" spans="2:7" x14ac:dyDescent="0.2">
      <c r="B14" s="20"/>
      <c r="C14" s="37" t="s">
        <v>33</v>
      </c>
      <c r="D14" s="16">
        <v>51983</v>
      </c>
      <c r="E14" s="61">
        <v>50639</v>
      </c>
      <c r="F14" s="11">
        <v>57055</v>
      </c>
      <c r="G14" s="64"/>
    </row>
    <row r="15" spans="2:7" x14ac:dyDescent="0.2">
      <c r="B15" s="20"/>
      <c r="C15" s="37" t="s">
        <v>34</v>
      </c>
      <c r="D15" s="16">
        <v>41241</v>
      </c>
      <c r="E15" s="61">
        <v>33727</v>
      </c>
      <c r="F15" s="11">
        <v>35626</v>
      </c>
      <c r="G15" s="64"/>
    </row>
    <row r="16" spans="2:7" x14ac:dyDescent="0.2">
      <c r="B16" s="20"/>
      <c r="C16" s="37" t="s">
        <v>35</v>
      </c>
      <c r="D16" s="16">
        <v>6016</v>
      </c>
      <c r="E16" s="61">
        <v>3959</v>
      </c>
      <c r="F16" s="11">
        <v>3835</v>
      </c>
      <c r="G16" s="64"/>
    </row>
    <row r="17" spans="2:10" x14ac:dyDescent="0.2">
      <c r="B17" s="20"/>
      <c r="C17" s="37" t="s">
        <v>36</v>
      </c>
      <c r="D17" s="16">
        <v>4133</v>
      </c>
      <c r="E17" s="61">
        <v>4400</v>
      </c>
      <c r="F17" s="11">
        <v>4102</v>
      </c>
      <c r="G17" s="64"/>
    </row>
    <row r="18" spans="2:10" x14ac:dyDescent="0.2">
      <c r="B18" s="20"/>
      <c r="C18" s="37" t="s">
        <v>37</v>
      </c>
      <c r="D18" s="16">
        <v>4816</v>
      </c>
      <c r="E18" s="61">
        <v>4977</v>
      </c>
      <c r="F18" s="11">
        <v>4221</v>
      </c>
      <c r="G18" s="64"/>
    </row>
    <row r="19" spans="2:10" x14ac:dyDescent="0.2">
      <c r="B19" s="20"/>
      <c r="C19" s="37" t="s">
        <v>38</v>
      </c>
      <c r="D19" s="16">
        <v>31863</v>
      </c>
      <c r="E19" s="61">
        <v>32185</v>
      </c>
      <c r="F19" s="11">
        <v>32338</v>
      </c>
      <c r="G19" s="64"/>
    </row>
    <row r="20" spans="2:10" x14ac:dyDescent="0.2">
      <c r="B20" s="20"/>
      <c r="C20" s="37" t="s">
        <v>39</v>
      </c>
      <c r="D20" s="16">
        <v>20774</v>
      </c>
      <c r="E20" s="61">
        <v>20653</v>
      </c>
      <c r="F20" s="11">
        <v>21325</v>
      </c>
      <c r="G20" s="64"/>
    </row>
    <row r="21" spans="2:10" x14ac:dyDescent="0.2">
      <c r="B21" s="20"/>
      <c r="C21" s="37" t="s">
        <v>40</v>
      </c>
      <c r="D21" s="16">
        <v>8296</v>
      </c>
      <c r="E21" s="61">
        <v>8315</v>
      </c>
      <c r="F21" s="11">
        <v>8955</v>
      </c>
      <c r="G21" s="64"/>
    </row>
    <row r="22" spans="2:10" x14ac:dyDescent="0.2">
      <c r="B22" s="20"/>
      <c r="C22" s="37" t="s">
        <v>41</v>
      </c>
      <c r="D22" s="16">
        <v>15248</v>
      </c>
      <c r="E22" s="61">
        <v>15630</v>
      </c>
      <c r="F22" s="11">
        <v>14184</v>
      </c>
      <c r="G22" s="64"/>
    </row>
    <row r="23" spans="2:10" x14ac:dyDescent="0.2">
      <c r="B23" s="20"/>
      <c r="C23" s="37" t="s">
        <v>42</v>
      </c>
      <c r="D23" s="16">
        <v>28499</v>
      </c>
      <c r="E23" s="61">
        <v>28002</v>
      </c>
      <c r="F23" s="11">
        <v>28415</v>
      </c>
      <c r="G23" s="64"/>
    </row>
    <row r="24" spans="2:10" x14ac:dyDescent="0.2">
      <c r="B24" s="21"/>
      <c r="C24" s="38" t="s">
        <v>43</v>
      </c>
      <c r="D24" s="17">
        <v>10651</v>
      </c>
      <c r="E24" s="62">
        <v>9457</v>
      </c>
      <c r="F24" s="12">
        <v>9717</v>
      </c>
      <c r="G24" s="64"/>
    </row>
    <row r="25" spans="2:10" x14ac:dyDescent="0.2">
      <c r="B25" s="85" t="s">
        <v>26</v>
      </c>
      <c r="C25" s="86"/>
      <c r="D25" s="17">
        <v>6693</v>
      </c>
      <c r="E25" s="62">
        <v>6609</v>
      </c>
      <c r="F25" s="12">
        <v>7997</v>
      </c>
      <c r="G25" s="64"/>
    </row>
    <row r="26" spans="2:10" x14ac:dyDescent="0.2">
      <c r="B26" s="83" t="s">
        <v>44</v>
      </c>
      <c r="C26" s="84"/>
      <c r="D26" s="14">
        <v>5703</v>
      </c>
      <c r="E26" s="55">
        <v>5586</v>
      </c>
      <c r="F26" s="30">
        <v>5091</v>
      </c>
      <c r="G26" s="64"/>
    </row>
    <row r="27" spans="2:10" x14ac:dyDescent="0.2">
      <c r="B27" s="21" t="s">
        <v>19</v>
      </c>
      <c r="C27" s="23"/>
      <c r="D27" s="34">
        <v>385075</v>
      </c>
      <c r="E27" s="34">
        <v>372808</v>
      </c>
      <c r="F27" s="33">
        <v>388632</v>
      </c>
      <c r="G27" s="64"/>
      <c r="H27" s="64"/>
      <c r="I27" s="64"/>
    </row>
    <row r="28" spans="2:10" x14ac:dyDescent="0.2">
      <c r="D28" s="3"/>
      <c r="E28" s="53"/>
      <c r="F28" s="3" t="s">
        <v>27</v>
      </c>
      <c r="G28" s="53"/>
    </row>
    <row r="29" spans="2:10" x14ac:dyDescent="0.2">
      <c r="B29" s="2" t="s">
        <v>28</v>
      </c>
    </row>
    <row r="30" spans="2:10" ht="86.25" customHeight="1" x14ac:dyDescent="0.2">
      <c r="C30" s="87" t="s">
        <v>29</v>
      </c>
      <c r="D30" s="88"/>
      <c r="E30" s="88"/>
      <c r="F30" s="88"/>
      <c r="G30" s="66"/>
      <c r="H30" s="67"/>
      <c r="I30" s="67"/>
      <c r="J30" s="67"/>
    </row>
  </sheetData>
  <mergeCells count="4">
    <mergeCell ref="B3:C3"/>
    <mergeCell ref="B26:C26"/>
    <mergeCell ref="B25:C25"/>
    <mergeCell ref="C30:F3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2C13-08E9-42AA-81CB-7B67F726EBC9}">
  <dimension ref="B1:I22"/>
  <sheetViews>
    <sheetView zoomScaleNormal="100" workbookViewId="0"/>
  </sheetViews>
  <sheetFormatPr defaultColWidth="9" defaultRowHeight="13.2" x14ac:dyDescent="0.2"/>
  <cols>
    <col min="1" max="1" width="4.109375" style="1" customWidth="1"/>
    <col min="2" max="3" width="10.109375" style="1" customWidth="1"/>
    <col min="4" max="4" width="14.109375" style="1" customWidth="1"/>
    <col min="5" max="5" width="7.109375" style="1" customWidth="1"/>
    <col min="6" max="6" width="14.109375" style="1" customWidth="1"/>
    <col min="7" max="7" width="7.109375" style="1" customWidth="1"/>
    <col min="8" max="8" width="14.109375" style="1" customWidth="1"/>
    <col min="9" max="9" width="7.109375" style="1" customWidth="1"/>
    <col min="10" max="10" width="14.109375" style="1" customWidth="1"/>
    <col min="11" max="16384" width="9" style="1"/>
  </cols>
  <sheetData>
    <row r="1" spans="2:9" x14ac:dyDescent="0.2">
      <c r="B1" s="5" t="s">
        <v>17</v>
      </c>
    </row>
    <row r="2" spans="2:9" ht="13.5" customHeight="1" x14ac:dyDescent="0.2"/>
    <row r="3" spans="2:9" x14ac:dyDescent="0.2">
      <c r="B3" s="81" t="s">
        <v>16</v>
      </c>
      <c r="C3" s="92"/>
      <c r="D3" s="105" t="s">
        <v>45</v>
      </c>
      <c r="E3" s="104"/>
      <c r="F3" s="103" t="s">
        <v>47</v>
      </c>
      <c r="G3" s="104"/>
      <c r="H3" s="96" t="s">
        <v>50</v>
      </c>
      <c r="I3" s="97"/>
    </row>
    <row r="4" spans="2:9" x14ac:dyDescent="0.2">
      <c r="B4" s="93" t="s">
        <v>10</v>
      </c>
      <c r="C4" s="48" t="s">
        <v>13</v>
      </c>
      <c r="D4" s="68">
        <v>126166948</v>
      </c>
      <c r="E4" s="69" t="s">
        <v>14</v>
      </c>
      <c r="F4" s="68">
        <v>126146099</v>
      </c>
      <c r="G4" s="69" t="s">
        <v>14</v>
      </c>
      <c r="H4" s="41">
        <v>125502290</v>
      </c>
      <c r="I4" s="42" t="s">
        <v>14</v>
      </c>
    </row>
    <row r="5" spans="2:9" x14ac:dyDescent="0.2">
      <c r="B5" s="94"/>
      <c r="C5" s="49" t="s">
        <v>11</v>
      </c>
      <c r="D5" s="70">
        <v>816566</v>
      </c>
      <c r="E5" s="71" t="s">
        <v>14</v>
      </c>
      <c r="F5" s="70">
        <v>811442</v>
      </c>
      <c r="G5" s="71" t="s">
        <v>14</v>
      </c>
      <c r="H5" s="46">
        <v>805971</v>
      </c>
      <c r="I5" s="43" t="s">
        <v>14</v>
      </c>
    </row>
    <row r="6" spans="2:9" x14ac:dyDescent="0.2">
      <c r="B6" s="95"/>
      <c r="C6" s="50" t="s">
        <v>12</v>
      </c>
      <c r="D6" s="72">
        <v>74384</v>
      </c>
      <c r="E6" s="73" t="s">
        <v>14</v>
      </c>
      <c r="F6" s="72">
        <v>74196</v>
      </c>
      <c r="G6" s="73" t="s">
        <v>14</v>
      </c>
      <c r="H6" s="47">
        <v>74339</v>
      </c>
      <c r="I6" s="44" t="s">
        <v>14</v>
      </c>
    </row>
    <row r="7" spans="2:9" x14ac:dyDescent="0.2">
      <c r="B7" s="98" t="s">
        <v>23</v>
      </c>
      <c r="C7" s="48" t="s">
        <v>13</v>
      </c>
      <c r="D7" s="68">
        <v>402479200</v>
      </c>
      <c r="E7" s="71" t="s">
        <v>20</v>
      </c>
      <c r="F7" s="68">
        <v>375998000</v>
      </c>
      <c r="G7" s="71" t="s">
        <v>20</v>
      </c>
      <c r="H7" s="41">
        <v>395772300</v>
      </c>
      <c r="I7" s="43" t="s">
        <v>20</v>
      </c>
    </row>
    <row r="8" spans="2:9" x14ac:dyDescent="0.2">
      <c r="B8" s="99"/>
      <c r="C8" s="49" t="s">
        <v>11</v>
      </c>
      <c r="D8" s="70">
        <v>2250790</v>
      </c>
      <c r="E8" s="71" t="s">
        <v>20</v>
      </c>
      <c r="F8" s="70">
        <v>2083070</v>
      </c>
      <c r="G8" s="71" t="s">
        <v>20</v>
      </c>
      <c r="H8" s="46">
        <v>2211936</v>
      </c>
      <c r="I8" s="43" t="s">
        <v>20</v>
      </c>
    </row>
    <row r="9" spans="2:9" x14ac:dyDescent="0.2">
      <c r="B9" s="100"/>
      <c r="C9" s="50" t="s">
        <v>12</v>
      </c>
      <c r="D9" s="72">
        <v>284905</v>
      </c>
      <c r="E9" s="71" t="s">
        <v>20</v>
      </c>
      <c r="F9" s="72">
        <v>242886</v>
      </c>
      <c r="G9" s="71" t="s">
        <v>20</v>
      </c>
      <c r="H9" s="47">
        <v>273958</v>
      </c>
      <c r="I9" s="43" t="s">
        <v>20</v>
      </c>
    </row>
    <row r="10" spans="2:9" x14ac:dyDescent="0.2">
      <c r="B10" s="98" t="s">
        <v>25</v>
      </c>
      <c r="C10" s="48" t="s">
        <v>13</v>
      </c>
      <c r="D10" s="68">
        <v>3190.0525960253867</v>
      </c>
      <c r="E10" s="69" t="s">
        <v>15</v>
      </c>
      <c r="F10" s="68">
        <v>2980.6549943331979</v>
      </c>
      <c r="G10" s="69" t="s">
        <v>15</v>
      </c>
      <c r="H10" s="41">
        <v>3153.5066013536489</v>
      </c>
      <c r="I10" s="42" t="s">
        <v>15</v>
      </c>
    </row>
    <row r="11" spans="2:9" x14ac:dyDescent="0.2">
      <c r="B11" s="101"/>
      <c r="C11" s="49" t="s">
        <v>11</v>
      </c>
      <c r="D11" s="70">
        <v>2756</v>
      </c>
      <c r="E11" s="74" t="s">
        <v>15</v>
      </c>
      <c r="F11" s="70">
        <v>2567</v>
      </c>
      <c r="G11" s="74" t="s">
        <v>15</v>
      </c>
      <c r="H11" s="46">
        <v>2744</v>
      </c>
      <c r="I11" s="7" t="s">
        <v>15</v>
      </c>
    </row>
    <row r="12" spans="2:9" x14ac:dyDescent="0.2">
      <c r="B12" s="102"/>
      <c r="C12" s="50" t="s">
        <v>12</v>
      </c>
      <c r="D12" s="72">
        <v>3830</v>
      </c>
      <c r="E12" s="74" t="s">
        <v>15</v>
      </c>
      <c r="F12" s="72">
        <v>3274</v>
      </c>
      <c r="G12" s="74" t="s">
        <v>15</v>
      </c>
      <c r="H12" s="47">
        <v>3310</v>
      </c>
      <c r="I12" s="7" t="s">
        <v>15</v>
      </c>
    </row>
    <row r="13" spans="2:9" x14ac:dyDescent="0.2">
      <c r="B13" s="89" t="s">
        <v>48</v>
      </c>
      <c r="C13" s="48" t="s">
        <v>13</v>
      </c>
      <c r="D13" s="75">
        <v>100</v>
      </c>
      <c r="E13" s="76" t="s">
        <v>18</v>
      </c>
      <c r="F13" s="75">
        <v>100</v>
      </c>
      <c r="G13" s="76" t="s">
        <v>18</v>
      </c>
      <c r="H13" s="32">
        <v>100</v>
      </c>
      <c r="I13" s="6" t="s">
        <v>18</v>
      </c>
    </row>
    <row r="14" spans="2:9" x14ac:dyDescent="0.2">
      <c r="B14" s="90"/>
      <c r="C14" s="49" t="s">
        <v>11</v>
      </c>
      <c r="D14" s="77">
        <f>D11/D10*100</f>
        <v>86.393559887815329</v>
      </c>
      <c r="E14" s="74" t="s">
        <v>18</v>
      </c>
      <c r="F14" s="77">
        <f>F11/F10*100</f>
        <v>86.122010258831168</v>
      </c>
      <c r="G14" s="74" t="s">
        <v>18</v>
      </c>
      <c r="H14" s="39">
        <f>H11/H10*100</f>
        <v>87.014246262307893</v>
      </c>
      <c r="I14" s="7" t="s">
        <v>18</v>
      </c>
    </row>
    <row r="15" spans="2:9" x14ac:dyDescent="0.2">
      <c r="B15" s="91"/>
      <c r="C15" s="50" t="s">
        <v>12</v>
      </c>
      <c r="D15" s="78">
        <f>D12/D10*100</f>
        <v>120.06071638981592</v>
      </c>
      <c r="E15" s="79" t="s">
        <v>18</v>
      </c>
      <c r="F15" s="78">
        <f>F12/F10*100</f>
        <v>109.84162897834563</v>
      </c>
      <c r="G15" s="79" t="s">
        <v>18</v>
      </c>
      <c r="H15" s="40">
        <f>H12/H10*100</f>
        <v>104.96252009046616</v>
      </c>
      <c r="I15" s="8" t="s">
        <v>18</v>
      </c>
    </row>
    <row r="16" spans="2:9" ht="13.5" customHeight="1" x14ac:dyDescent="0.2">
      <c r="B16" s="89" t="s">
        <v>49</v>
      </c>
      <c r="C16" s="48" t="s">
        <v>13</v>
      </c>
      <c r="D16" s="77">
        <f>D10/D11*100</f>
        <v>115.74936850600098</v>
      </c>
      <c r="E16" s="74" t="s">
        <v>18</v>
      </c>
      <c r="F16" s="77">
        <f>F10/F11*100</f>
        <v>116.11433557978957</v>
      </c>
      <c r="G16" s="74" t="s">
        <v>18</v>
      </c>
      <c r="H16" s="39">
        <f>H10/H11*100</f>
        <v>114.92370996186767</v>
      </c>
      <c r="I16" s="7" t="s">
        <v>18</v>
      </c>
    </row>
    <row r="17" spans="2:9" x14ac:dyDescent="0.2">
      <c r="B17" s="90"/>
      <c r="C17" s="49" t="s">
        <v>11</v>
      </c>
      <c r="D17" s="80">
        <v>100</v>
      </c>
      <c r="E17" s="74" t="s">
        <v>18</v>
      </c>
      <c r="F17" s="80">
        <v>100</v>
      </c>
      <c r="G17" s="74" t="s">
        <v>18</v>
      </c>
      <c r="H17" s="31">
        <v>100</v>
      </c>
      <c r="I17" s="7" t="s">
        <v>18</v>
      </c>
    </row>
    <row r="18" spans="2:9" x14ac:dyDescent="0.2">
      <c r="B18" s="91"/>
      <c r="C18" s="50" t="s">
        <v>12</v>
      </c>
      <c r="D18" s="78">
        <f>D12/D11*100</f>
        <v>138.96952104499275</v>
      </c>
      <c r="E18" s="79" t="s">
        <v>18</v>
      </c>
      <c r="F18" s="78">
        <f>F12/F11*100</f>
        <v>127.5418776782236</v>
      </c>
      <c r="G18" s="79" t="s">
        <v>18</v>
      </c>
      <c r="H18" s="40">
        <f>H12/H11*100</f>
        <v>120.6268221574344</v>
      </c>
      <c r="I18" s="8" t="s">
        <v>18</v>
      </c>
    </row>
    <row r="19" spans="2:9" x14ac:dyDescent="0.2">
      <c r="D19" s="3"/>
      <c r="E19" s="3"/>
      <c r="G19" s="3"/>
      <c r="I19" s="3" t="s">
        <v>27</v>
      </c>
    </row>
    <row r="20" spans="2:9" s="2" customFormat="1" x14ac:dyDescent="0.2">
      <c r="B20" s="2" t="s">
        <v>28</v>
      </c>
    </row>
    <row r="21" spans="2:9" s="2" customFormat="1" ht="73.5" customHeight="1" x14ac:dyDescent="0.2">
      <c r="B21" s="87" t="s">
        <v>29</v>
      </c>
      <c r="C21" s="87"/>
      <c r="D21" s="87"/>
      <c r="E21" s="87"/>
      <c r="F21" s="87"/>
      <c r="G21" s="87"/>
      <c r="H21" s="87"/>
      <c r="I21" s="87"/>
    </row>
    <row r="22" spans="2:9" x14ac:dyDescent="0.2">
      <c r="B22" s="1" t="s">
        <v>24</v>
      </c>
    </row>
  </sheetData>
  <mergeCells count="10">
    <mergeCell ref="B13:B15"/>
    <mergeCell ref="B16:B18"/>
    <mergeCell ref="B21:I21"/>
    <mergeCell ref="B3:C3"/>
    <mergeCell ref="F3:G3"/>
    <mergeCell ref="H3:I3"/>
    <mergeCell ref="B4:B6"/>
    <mergeCell ref="B7:B9"/>
    <mergeCell ref="B10:B12"/>
    <mergeCell ref="D3:E3"/>
  </mergeCells>
  <phoneticPr fontId="2"/>
  <pageMargins left="0.78740157480314965" right="0.78740157480314965"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1.経済活動別市内総生産</vt:lpstr>
      <vt:lpstr>2.分配所得</vt:lpstr>
      <vt:lpstr>'1.経済活動別市内総生産'!Print_Area</vt:lpstr>
      <vt:lpstr>'2.分配所得'!Print_Area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psuser</dc:creator>
  <cp:lastModifiedBy>master</cp:lastModifiedBy>
  <cp:lastPrinted>2012-03-18T08:56:20Z</cp:lastPrinted>
  <dcterms:created xsi:type="dcterms:W3CDTF">2004-02-20T00:45:04Z</dcterms:created>
  <dcterms:modified xsi:type="dcterms:W3CDTF">2025-04-01T06:46:31Z</dcterms:modified>
</cp:coreProperties>
</file>