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CB34B6BF-3344-499B-A3A3-63B63A09B1C2}" xr6:coauthVersionLast="47" xr6:coauthVersionMax="47" xr10:uidLastSave="{00000000-0000-0000-0000-000000000000}"/>
  <bookViews>
    <workbookView xWindow="28680" yWindow="-120" windowWidth="29040" windowHeight="15720" tabRatio="796" xr2:uid="{00000000-000D-0000-FFFF-FFFF00000000}"/>
  </bookViews>
  <sheets>
    <sheet name="1.電力需要状況" sheetId="1" r:id="rId1"/>
    <sheet name="2.ガス用途別需要状況" sheetId="2" r:id="rId2"/>
    <sheet name="3.LPガス販売量" sheetId="3" r:id="rId3"/>
    <sheet name="4.上水道の口径別給水戸数及び給水量" sheetId="4" r:id="rId4"/>
    <sheet name="5.工業用水の配水状況" sheetId="5" r:id="rId5"/>
    <sheet name="6.下水道の普及状況" sheetId="6" r:id="rId6"/>
  </sheets>
  <definedNames>
    <definedName name="_xlnm.Print_Area" localSheetId="0">'1.電力需要状況'!$B$1:$G$10</definedName>
    <definedName name="_xlnm.Print_Area" localSheetId="1">'2.ガス用途別需要状況'!$B$1:$J$13</definedName>
    <definedName name="_xlnm.Print_Area" localSheetId="2">'3.LPガス販売量'!$B$1:$G$13</definedName>
    <definedName name="_xlnm.Print_Area" localSheetId="3">'4.上水道の口径別給水戸数及び給水量'!$B$1:$W$13</definedName>
    <definedName name="_xlnm.Print_Area" localSheetId="4">'5.工業用水の配水状況'!$B$1:$G$12</definedName>
    <definedName name="_xlnm.Print_Area" localSheetId="5">'6.下水道の普及状況'!$B$1:$G$11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4" l="1"/>
  <c r="D12" i="3" l="1"/>
  <c r="D12" i="4"/>
</calcChain>
</file>

<file path=xl/sharedStrings.xml><?xml version="1.0" encoding="utf-8"?>
<sst xmlns="http://schemas.openxmlformats.org/spreadsheetml/2006/main" count="155" uniqueCount="93">
  <si>
    <t>年度</t>
    <rPh sb="0" eb="2">
      <t>ネンド</t>
    </rPh>
    <phoneticPr fontId="3"/>
  </si>
  <si>
    <t>総数</t>
    <rPh sb="0" eb="2">
      <t>ソウスウ</t>
    </rPh>
    <phoneticPr fontId="3"/>
  </si>
  <si>
    <t>戸数</t>
    <rPh sb="0" eb="2">
      <t>コスウ</t>
    </rPh>
    <phoneticPr fontId="3"/>
  </si>
  <si>
    <t>消費量</t>
    <rPh sb="0" eb="3">
      <t>ショウヒリョウ</t>
    </rPh>
    <phoneticPr fontId="3"/>
  </si>
  <si>
    <t>家庭用</t>
    <rPh sb="0" eb="3">
      <t>カテイヨウ</t>
    </rPh>
    <phoneticPr fontId="3"/>
  </si>
  <si>
    <t>商業用</t>
    <rPh sb="0" eb="3">
      <t>ショウギョウヨウ</t>
    </rPh>
    <phoneticPr fontId="3"/>
  </si>
  <si>
    <t>その他</t>
    <rPh sb="2" eb="3">
      <t>タ</t>
    </rPh>
    <phoneticPr fontId="3"/>
  </si>
  <si>
    <t>販売所数</t>
    <rPh sb="0" eb="2">
      <t>ハンバイ</t>
    </rPh>
    <rPh sb="2" eb="3">
      <t>ショ</t>
    </rPh>
    <rPh sb="3" eb="4">
      <t>スウ</t>
    </rPh>
    <phoneticPr fontId="3"/>
  </si>
  <si>
    <t>販売量</t>
    <rPh sb="0" eb="2">
      <t>ハンバイ</t>
    </rPh>
    <rPh sb="2" eb="3">
      <t>リョウ</t>
    </rPh>
    <phoneticPr fontId="3"/>
  </si>
  <si>
    <t>計</t>
    <rPh sb="0" eb="1">
      <t>ケイ</t>
    </rPh>
    <phoneticPr fontId="3"/>
  </si>
  <si>
    <t>一般消費者用</t>
    <rPh sb="0" eb="2">
      <t>イッパン</t>
    </rPh>
    <rPh sb="2" eb="5">
      <t>ショウヒシャ</t>
    </rPh>
    <rPh sb="5" eb="6">
      <t>ヨウ</t>
    </rPh>
    <phoneticPr fontId="3"/>
  </si>
  <si>
    <t>工業用</t>
    <rPh sb="0" eb="3">
      <t>コウギョウヨウ</t>
    </rPh>
    <phoneticPr fontId="3"/>
  </si>
  <si>
    <t>（単位：ｔ）</t>
    <rPh sb="1" eb="3">
      <t>タンイ</t>
    </rPh>
    <phoneticPr fontId="3"/>
  </si>
  <si>
    <t>給水量</t>
    <rPh sb="0" eb="2">
      <t>キュウスイ</t>
    </rPh>
    <rPh sb="2" eb="3">
      <t>リョウ</t>
    </rPh>
    <phoneticPr fontId="3"/>
  </si>
  <si>
    <t>普及率</t>
    <rPh sb="0" eb="2">
      <t>フキュウ</t>
    </rPh>
    <rPh sb="2" eb="3">
      <t>リツ</t>
    </rPh>
    <phoneticPr fontId="3"/>
  </si>
  <si>
    <t>対前年度比</t>
    <rPh sb="0" eb="1">
      <t>タイ</t>
    </rPh>
    <rPh sb="1" eb="3">
      <t>ゼンネン</t>
    </rPh>
    <rPh sb="3" eb="4">
      <t>ド</t>
    </rPh>
    <rPh sb="4" eb="5">
      <t>ヒ</t>
    </rPh>
    <phoneticPr fontId="3"/>
  </si>
  <si>
    <t>年間1人当たり使用量</t>
    <rPh sb="0" eb="2">
      <t>ネンカン</t>
    </rPh>
    <rPh sb="2" eb="4">
      <t>ヒトリ</t>
    </rPh>
    <rPh sb="4" eb="5">
      <t>ア</t>
    </rPh>
    <rPh sb="7" eb="10">
      <t>シヨウリョウ</t>
    </rPh>
    <phoneticPr fontId="3"/>
  </si>
  <si>
    <t>1日1人当たり使用量</t>
    <rPh sb="0" eb="2">
      <t>イチニチ</t>
    </rPh>
    <rPh sb="2" eb="4">
      <t>ヒトリ</t>
    </rPh>
    <rPh sb="4" eb="5">
      <t>ア</t>
    </rPh>
    <rPh sb="7" eb="10">
      <t>シヨウリョウ</t>
    </rPh>
    <phoneticPr fontId="3"/>
  </si>
  <si>
    <t>年度末　給水人口</t>
    <rPh sb="0" eb="3">
      <t>ネンドマツ</t>
    </rPh>
    <rPh sb="4" eb="6">
      <t>キュウスイ</t>
    </rPh>
    <rPh sb="6" eb="8">
      <t>ジンコウ</t>
    </rPh>
    <phoneticPr fontId="3"/>
  </si>
  <si>
    <t>㎥</t>
    <phoneticPr fontId="3"/>
  </si>
  <si>
    <t>％</t>
    <phoneticPr fontId="3"/>
  </si>
  <si>
    <t>ℓ</t>
    <phoneticPr fontId="3"/>
  </si>
  <si>
    <t>人</t>
    <rPh sb="0" eb="1">
      <t>ニン</t>
    </rPh>
    <phoneticPr fontId="3"/>
  </si>
  <si>
    <t>工業用水使用事業所数</t>
    <rPh sb="0" eb="2">
      <t>コウギョウ</t>
    </rPh>
    <rPh sb="2" eb="4">
      <t>ヨウスイ</t>
    </rPh>
    <rPh sb="4" eb="6">
      <t>シヨウ</t>
    </rPh>
    <rPh sb="6" eb="9">
      <t>ジギョウショ</t>
    </rPh>
    <rPh sb="9" eb="10">
      <t>スウ</t>
    </rPh>
    <phoneticPr fontId="3"/>
  </si>
  <si>
    <t>配水量</t>
    <rPh sb="0" eb="2">
      <t>ハイスイ</t>
    </rPh>
    <rPh sb="2" eb="3">
      <t>リョウ</t>
    </rPh>
    <phoneticPr fontId="3"/>
  </si>
  <si>
    <t>配水量内訳</t>
    <rPh sb="0" eb="2">
      <t>ハイスイ</t>
    </rPh>
    <rPh sb="2" eb="3">
      <t>リョウ</t>
    </rPh>
    <rPh sb="3" eb="5">
      <t>ウチワケ</t>
    </rPh>
    <phoneticPr fontId="3"/>
  </si>
  <si>
    <t>1日平均</t>
    <rPh sb="0" eb="2">
      <t>イチニチ</t>
    </rPh>
    <rPh sb="2" eb="4">
      <t>ヘイキン</t>
    </rPh>
    <phoneticPr fontId="3"/>
  </si>
  <si>
    <t>1日最大</t>
    <rPh sb="0" eb="2">
      <t>イチニチ</t>
    </rPh>
    <rPh sb="2" eb="4">
      <t>サイダイ</t>
    </rPh>
    <phoneticPr fontId="3"/>
  </si>
  <si>
    <t>1日最小</t>
    <rPh sb="0" eb="2">
      <t>イチニチ</t>
    </rPh>
    <rPh sb="2" eb="4">
      <t>サイショウ</t>
    </rPh>
    <phoneticPr fontId="3"/>
  </si>
  <si>
    <t>供用区域面積</t>
    <rPh sb="0" eb="2">
      <t>キョウヨウ</t>
    </rPh>
    <rPh sb="2" eb="4">
      <t>クイキ</t>
    </rPh>
    <rPh sb="4" eb="6">
      <t>メンセキ</t>
    </rPh>
    <phoneticPr fontId="3"/>
  </si>
  <si>
    <t>普及人口</t>
    <rPh sb="0" eb="2">
      <t>フキュウ</t>
    </rPh>
    <rPh sb="2" eb="4">
      <t>ジンコウ</t>
    </rPh>
    <phoneticPr fontId="3"/>
  </si>
  <si>
    <t>水洗化人口</t>
    <rPh sb="0" eb="3">
      <t>スイセンカ</t>
    </rPh>
    <rPh sb="3" eb="5">
      <t>ジンコウ</t>
    </rPh>
    <phoneticPr fontId="3"/>
  </si>
  <si>
    <t>水洗化率</t>
    <rPh sb="0" eb="3">
      <t>スイセンカ</t>
    </rPh>
    <rPh sb="3" eb="4">
      <t>リツ</t>
    </rPh>
    <phoneticPr fontId="3"/>
  </si>
  <si>
    <t>平成</t>
    <phoneticPr fontId="3"/>
  </si>
  <si>
    <t>契約容量
（ＫＷ）</t>
    <rPh sb="0" eb="2">
      <t>ケイヤク</t>
    </rPh>
    <rPh sb="2" eb="4">
      <t>ヨウリョウ</t>
    </rPh>
    <phoneticPr fontId="3"/>
  </si>
  <si>
    <t>１．電力需要状況</t>
    <rPh sb="2" eb="4">
      <t>デンリョク</t>
    </rPh>
    <rPh sb="4" eb="6">
      <t>ジュヨウ</t>
    </rPh>
    <rPh sb="6" eb="8">
      <t>ジョウキョウ</t>
    </rPh>
    <phoneticPr fontId="3"/>
  </si>
  <si>
    <t>２．ガス用途別需要状況</t>
    <rPh sb="4" eb="6">
      <t>ヨウト</t>
    </rPh>
    <rPh sb="6" eb="7">
      <t>ベツ</t>
    </rPh>
    <rPh sb="7" eb="9">
      <t>ジュヨウ</t>
    </rPh>
    <rPh sb="9" eb="11">
      <t>ジョウキョウ</t>
    </rPh>
    <phoneticPr fontId="3"/>
  </si>
  <si>
    <t>３．L P ガス販売量</t>
    <rPh sb="8" eb="10">
      <t>ハンバイ</t>
    </rPh>
    <rPh sb="10" eb="11">
      <t>リョウ</t>
    </rPh>
    <phoneticPr fontId="3"/>
  </si>
  <si>
    <t>４．上水道の口径別給水戸数及び給水量</t>
    <rPh sb="2" eb="5">
      <t>ジョウスイドウ</t>
    </rPh>
    <rPh sb="6" eb="8">
      <t>コウケイ</t>
    </rPh>
    <rPh sb="8" eb="9">
      <t>ベツ</t>
    </rPh>
    <rPh sb="9" eb="11">
      <t>キュウスイ</t>
    </rPh>
    <rPh sb="11" eb="13">
      <t>コスウ</t>
    </rPh>
    <rPh sb="13" eb="14">
      <t>オヨ</t>
    </rPh>
    <rPh sb="15" eb="17">
      <t>キュウスイ</t>
    </rPh>
    <rPh sb="17" eb="18">
      <t>リョウ</t>
    </rPh>
    <phoneticPr fontId="3"/>
  </si>
  <si>
    <t>５．工業用水の配水状況</t>
    <rPh sb="2" eb="4">
      <t>コウギョウ</t>
    </rPh>
    <rPh sb="4" eb="6">
      <t>ヨウスイ</t>
    </rPh>
    <rPh sb="7" eb="9">
      <t>ハイスイ</t>
    </rPh>
    <rPh sb="9" eb="11">
      <t>ジョウキョウ</t>
    </rPh>
    <phoneticPr fontId="3"/>
  </si>
  <si>
    <t>６．下水道の普及状況</t>
    <rPh sb="2" eb="5">
      <t>ゲスイドウ</t>
    </rPh>
    <rPh sb="6" eb="8">
      <t>フキュウ</t>
    </rPh>
    <rPh sb="8" eb="10">
      <t>ジョウキョウ</t>
    </rPh>
    <phoneticPr fontId="3"/>
  </si>
  <si>
    <r>
      <t>（単位：千</t>
    </r>
    <r>
      <rPr>
        <sz val="11"/>
        <rFont val="ＭＳ Ｐゴシック"/>
        <family val="3"/>
        <charset val="128"/>
      </rPr>
      <t>㎥</t>
    </r>
    <r>
      <rPr>
        <sz val="11"/>
        <rFont val="ＭＳ Ｐゴシック"/>
        <family val="3"/>
        <charset val="128"/>
      </rPr>
      <t>）</t>
    </r>
    <rPh sb="1" eb="3">
      <t>タンイ</t>
    </rPh>
    <rPh sb="4" eb="5">
      <t>セン</t>
    </rPh>
    <phoneticPr fontId="3"/>
  </si>
  <si>
    <r>
      <t>（単位：</t>
    </r>
    <r>
      <rPr>
        <sz val="11"/>
        <rFont val="ＭＳ Ｐゴシック"/>
        <family val="3"/>
        <charset val="128"/>
      </rPr>
      <t>㎥</t>
    </r>
    <r>
      <rPr>
        <sz val="11"/>
        <rFont val="ＭＳ Ｐゴシック"/>
        <family val="3"/>
        <charset val="128"/>
      </rPr>
      <t>）</t>
    </r>
    <rPh sb="1" eb="3">
      <t>タンイ</t>
    </rPh>
    <phoneticPr fontId="3"/>
  </si>
  <si>
    <t>対前年度比</t>
    <rPh sb="0" eb="1">
      <t>タイ</t>
    </rPh>
    <rPh sb="1" eb="5">
      <t>ゼンネンドヒ</t>
    </rPh>
    <phoneticPr fontId="3"/>
  </si>
  <si>
    <t>総　数</t>
    <rPh sb="0" eb="1">
      <t>フサ</t>
    </rPh>
    <rPh sb="2" eb="3">
      <t>カズ</t>
    </rPh>
    <phoneticPr fontId="3"/>
  </si>
  <si>
    <t>電　灯</t>
    <rPh sb="0" eb="1">
      <t>デン</t>
    </rPh>
    <rPh sb="2" eb="3">
      <t>ヒ</t>
    </rPh>
    <phoneticPr fontId="3"/>
  </si>
  <si>
    <t>電　力</t>
    <rPh sb="0" eb="1">
      <t>デン</t>
    </rPh>
    <rPh sb="2" eb="3">
      <t>チカラ</t>
    </rPh>
    <phoneticPr fontId="3"/>
  </si>
  <si>
    <t>平成23年</t>
    <rPh sb="0" eb="2">
      <t>ヘイセイ</t>
    </rPh>
    <rPh sb="4" eb="5">
      <t>ネン</t>
    </rPh>
    <phoneticPr fontId="3"/>
  </si>
  <si>
    <t>１３ｍｍ</t>
    <phoneticPr fontId="3"/>
  </si>
  <si>
    <t>２０ｍｍ</t>
    <phoneticPr fontId="3"/>
  </si>
  <si>
    <t>２５ｍｍ</t>
    <phoneticPr fontId="3"/>
  </si>
  <si>
    <t>４０ｍｍ</t>
    <phoneticPr fontId="3"/>
  </si>
  <si>
    <t>５０ｍｍ</t>
    <phoneticPr fontId="3"/>
  </si>
  <si>
    <t>７５ｍｍ</t>
    <phoneticPr fontId="3"/>
  </si>
  <si>
    <t>１００ｍｍ</t>
    <phoneticPr fontId="3"/>
  </si>
  <si>
    <t>資料：市上下水道局管理課</t>
    <rPh sb="0" eb="2">
      <t>シリョウ</t>
    </rPh>
    <rPh sb="3" eb="4">
      <t>シ</t>
    </rPh>
    <rPh sb="4" eb="6">
      <t>ジョウゲ</t>
    </rPh>
    <rPh sb="6" eb="9">
      <t>スイドウキョク</t>
    </rPh>
    <rPh sb="9" eb="12">
      <t>カンリカ</t>
    </rPh>
    <phoneticPr fontId="3"/>
  </si>
  <si>
    <t>平成24年</t>
    <rPh sb="0" eb="2">
      <t>ヘイセイ</t>
    </rPh>
    <rPh sb="4" eb="5">
      <t>ネン</t>
    </rPh>
    <phoneticPr fontId="3"/>
  </si>
  <si>
    <t>戸</t>
    <rPh sb="0" eb="1">
      <t>コ</t>
    </rPh>
    <phoneticPr fontId="3"/>
  </si>
  <si>
    <t>（単位：ｈａ，人，％）</t>
    <rPh sb="1" eb="3">
      <t>タンイ</t>
    </rPh>
    <rPh sb="7" eb="8">
      <t>ヒト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</si>
  <si>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</si>
  <si>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</si>
  <si>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※ガス種（１３A)、１㎥を11,000kcalで換算</t>
    <rPh sb="3" eb="4">
      <t>シュ</t>
    </rPh>
    <rPh sb="24" eb="26">
      <t>カンサン</t>
    </rPh>
    <phoneticPr fontId="3"/>
  </si>
  <si>
    <t>資料：鳥栖ガス㈱</t>
    <rPh sb="0" eb="2">
      <t>シリョウ</t>
    </rPh>
    <rPh sb="3" eb="5">
      <t>トス</t>
    </rPh>
    <phoneticPr fontId="3"/>
  </si>
  <si>
    <t>一販売所平均</t>
    <rPh sb="0" eb="1">
      <t>イチ</t>
    </rPh>
    <rPh sb="1" eb="3">
      <t>ハンバイ</t>
    </rPh>
    <rPh sb="3" eb="4">
      <t>ショ</t>
    </rPh>
    <rPh sb="4" eb="6">
      <t>ヘイキン</t>
    </rPh>
    <phoneticPr fontId="3"/>
  </si>
  <si>
    <t>資料：県東部工業用水道局　東部工業用水道管理事務所</t>
    <rPh sb="0" eb="2">
      <t>シリョウ</t>
    </rPh>
    <rPh sb="3" eb="4">
      <t>ケン</t>
    </rPh>
    <rPh sb="4" eb="6">
      <t>トウブ</t>
    </rPh>
    <rPh sb="6" eb="8">
      <t>コウギョウ</t>
    </rPh>
    <rPh sb="8" eb="9">
      <t>ヨウ</t>
    </rPh>
    <rPh sb="9" eb="11">
      <t>スイドウ</t>
    </rPh>
    <rPh sb="11" eb="12">
      <t>キョク</t>
    </rPh>
    <rPh sb="13" eb="15">
      <t>トウブ</t>
    </rPh>
    <rPh sb="15" eb="18">
      <t>コウギョウヨウ</t>
    </rPh>
    <rPh sb="18" eb="20">
      <t>スイドウ</t>
    </rPh>
    <rPh sb="20" eb="22">
      <t>カンリ</t>
    </rPh>
    <rPh sb="22" eb="24">
      <t>ジム</t>
    </rPh>
    <rPh sb="24" eb="25">
      <t>ショ</t>
    </rPh>
    <phoneticPr fontId="3"/>
  </si>
  <si>
    <t>平成27年</t>
    <rPh sb="0" eb="2">
      <t>ヘイセイ</t>
    </rPh>
    <rPh sb="4" eb="5">
      <t>ネン</t>
    </rPh>
    <phoneticPr fontId="3"/>
  </si>
  <si>
    <t>資料：（一社）佐賀県LPガス協会</t>
    <rPh sb="0" eb="2">
      <t>シリョウ</t>
    </rPh>
    <rPh sb="4" eb="5">
      <t>イチ</t>
    </rPh>
    <rPh sb="5" eb="6">
      <t>シャ</t>
    </rPh>
    <rPh sb="7" eb="10">
      <t>サガケン</t>
    </rPh>
    <rPh sb="14" eb="16">
      <t>キョウカイ</t>
    </rPh>
    <phoneticPr fontId="3"/>
  </si>
  <si>
    <t>使用電力量　　　（ＭＷh）</t>
    <rPh sb="0" eb="2">
      <t>シヨウ</t>
    </rPh>
    <rPh sb="2" eb="4">
      <t>デンリョク</t>
    </rPh>
    <rPh sb="4" eb="5">
      <t>リョウ</t>
    </rPh>
    <phoneticPr fontId="3"/>
  </si>
  <si>
    <t>使用電力量
（ＭＷh）</t>
    <rPh sb="0" eb="2">
      <t>シヨウ</t>
    </rPh>
    <rPh sb="2" eb="4">
      <t>デンリョク</t>
    </rPh>
    <rPh sb="4" eb="5">
      <t>リョウ</t>
    </rPh>
    <phoneticPr fontId="3"/>
  </si>
  <si>
    <t>使用電力量
（％）</t>
    <rPh sb="0" eb="2">
      <t>シヨウ</t>
    </rPh>
    <rPh sb="2" eb="4">
      <t>デンリョク</t>
    </rPh>
    <rPh sb="4" eb="5">
      <t>リョウ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</si>
  <si>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</si>
  <si>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</si>
  <si>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30年度</t>
    <rPh sb="2" eb="3">
      <t>ネン</t>
    </rPh>
    <rPh sb="3" eb="4">
      <t>ド</t>
    </rPh>
    <phoneticPr fontId="3"/>
  </si>
  <si>
    <t>令和元年度</t>
    <rPh sb="0" eb="5">
      <t>レイワガンネンドネンド</t>
    </rPh>
    <phoneticPr fontId="3"/>
  </si>
  <si>
    <t>元年度</t>
    <rPh sb="0" eb="1">
      <t>ガン</t>
    </rPh>
    <rPh sb="1" eb="2">
      <t>ネン</t>
    </rPh>
    <rPh sb="2" eb="3">
      <t>ド</t>
    </rPh>
    <phoneticPr fontId="3"/>
  </si>
  <si>
    <t>令和元年度</t>
    <rPh sb="0" eb="3">
      <t>レイワガン</t>
    </rPh>
    <rPh sb="3" eb="4">
      <t>ネン</t>
    </rPh>
    <rPh sb="4" eb="5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</si>
  <si>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</si>
  <si>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2年度</t>
    <rPh sb="1" eb="3">
      <t>ネンド</t>
    </rPh>
    <phoneticPr fontId="3"/>
  </si>
  <si>
    <t>令和2年度</t>
    <rPh sb="0" eb="2">
      <t>レイワ</t>
    </rPh>
    <rPh sb="3" eb="5">
      <t>ネンド</t>
    </rPh>
    <phoneticPr fontId="3"/>
  </si>
  <si>
    <t>資料：九州電力㈱鳥栖営業所管轄分</t>
    <rPh sb="0" eb="2">
      <t>シリョウ</t>
    </rPh>
    <rPh sb="3" eb="5">
      <t>キュウシュウ</t>
    </rPh>
    <rPh sb="5" eb="7">
      <t>デンリョク</t>
    </rPh>
    <rPh sb="8" eb="10">
      <t>トス</t>
    </rPh>
    <rPh sb="10" eb="13">
      <t>エイギョウショ</t>
    </rPh>
    <rPh sb="13" eb="15">
      <t>カンカツ</t>
    </rPh>
    <rPh sb="15" eb="16">
      <t>ブン</t>
    </rPh>
    <phoneticPr fontId="3"/>
  </si>
  <si>
    <t>※平成28年4月からの電力販売の自由化に伴い、平成28年度以降のデータなし。</t>
    <rPh sb="1" eb="3">
      <t>ヘイセイ</t>
    </rPh>
    <rPh sb="5" eb="6">
      <t>ネン</t>
    </rPh>
    <rPh sb="7" eb="8">
      <t>ガツ</t>
    </rPh>
    <rPh sb="11" eb="13">
      <t>デンリョク</t>
    </rPh>
    <rPh sb="13" eb="15">
      <t>ハンバイ</t>
    </rPh>
    <rPh sb="16" eb="19">
      <t>ジユウカ</t>
    </rPh>
    <rPh sb="20" eb="21">
      <t>トモナ</t>
    </rPh>
    <rPh sb="23" eb="25">
      <t>ヘイセイ</t>
    </rPh>
    <rPh sb="27" eb="29">
      <t>ネンド</t>
    </rPh>
    <rPh sb="29" eb="31">
      <t>イコウ</t>
    </rPh>
    <phoneticPr fontId="3"/>
  </si>
  <si>
    <t>令和3年度</t>
    <rPh sb="0" eb="2">
      <t>レイワ</t>
    </rPh>
    <rPh sb="3" eb="5">
      <t>ネンド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</si>
  <si>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</si>
  <si>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3年度</t>
    <rPh sb="1" eb="3">
      <t>ネンド</t>
    </rPh>
    <phoneticPr fontId="3"/>
  </si>
  <si>
    <t>令和4年度</t>
    <rPh sb="0" eb="2">
      <t>レイワ</t>
    </rPh>
    <rPh sb="3" eb="5">
      <t>ネンド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</si>
  <si>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</si>
  <si>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4年度</t>
    <rPh sb="1" eb="3">
      <t>ネンド</t>
    </rPh>
    <phoneticPr fontId="3"/>
  </si>
  <si>
    <t>令和5年度</t>
    <rPh sb="0" eb="2">
      <t>レイワ</t>
    </rPh>
    <rPh sb="3" eb="5">
      <t>ネンド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</si>
  <si>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</si>
  <si>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5年度</t>
    <rPh sb="1" eb="3">
      <t>ネンド</t>
    </rPh>
    <phoneticPr fontId="3"/>
  </si>
  <si>
    <t>令和6年度</t>
    <rPh sb="0" eb="2">
      <t>レイワ</t>
    </rPh>
    <rPh sb="3" eb="5">
      <t>ネンド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</si>
  <si>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</si>
  <si>
    <t>6年度</t>
    <rPh sb="1" eb="3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</si>
</sst>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.0;[Red]\-#,##0.0"/>
    <numFmt numFmtId="179" formatCode="#,##0_ ;[Red]\-#,##0\ "/>
    <numFmt numFmtId="180" formatCode="#,##0.0_);[Red]\(#,##0.0\)"/>
    <numFmt numFmtId="181" formatCode="#,##0.00_ ;[Red]\-#,##0.00\ "/>
    <numFmt numFmtId="182" formatCode="0_ ;[Red]\-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38" fontId="0" fillId="0" borderId="3" xfId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6" fillId="0" borderId="0" xfId="0" applyFont="1">
      <alignment vertical="center"/>
    </xf>
    <xf numFmtId="38" fontId="1" fillId="0" borderId="3" xfId="1" applyFon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181" fontId="0" fillId="0" borderId="3" xfId="1" applyNumberFormat="1" applyFont="1" applyFill="1" applyBorder="1">
      <alignment vertical="center"/>
    </xf>
    <xf numFmtId="179" fontId="1" fillId="0" borderId="4" xfId="1" applyNumberFormat="1" applyFont="1" applyFill="1" applyBorder="1">
      <alignment vertical="center"/>
    </xf>
    <xf numFmtId="179" fontId="1" fillId="0" borderId="3" xfId="1" applyNumberFormat="1" applyFont="1" applyFill="1" applyBorder="1">
      <alignment vertical="center"/>
    </xf>
    <xf numFmtId="180" fontId="1" fillId="0" borderId="3" xfId="0" applyNumberFormat="1" applyFont="1" applyFill="1" applyBorder="1">
      <alignment vertical="center"/>
    </xf>
    <xf numFmtId="182" fontId="1" fillId="0" borderId="3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8" fontId="17" fillId="0" borderId="8" xfId="1" applyFont="1" applyFill="1" applyBorder="1">
      <alignment vertical="center"/>
    </xf>
    <xf numFmtId="38" fontId="0" fillId="0" borderId="3" xfId="1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38" fontId="0" fillId="0" borderId="5" xfId="1" applyFont="1" applyFill="1" applyBorder="1">
      <alignment vertical="center"/>
    </xf>
    <xf numFmtId="38" fontId="17" fillId="0" borderId="8" xfId="1" applyFont="1" applyBorder="1" applyAlignment="1">
      <alignment horizontal="right" vertical="center"/>
    </xf>
    <xf numFmtId="179" fontId="17" fillId="0" borderId="8" xfId="1" applyNumberFormat="1" applyFont="1" applyFill="1" applyBorder="1">
      <alignment vertical="center"/>
    </xf>
    <xf numFmtId="180" fontId="17" fillId="0" borderId="8" xfId="0" applyNumberFormat="1" applyFont="1" applyFill="1" applyBorder="1">
      <alignment vertical="center"/>
    </xf>
    <xf numFmtId="181" fontId="17" fillId="0" borderId="8" xfId="1" applyNumberFormat="1" applyFont="1" applyFill="1" applyBorder="1">
      <alignment vertical="center"/>
    </xf>
    <xf numFmtId="182" fontId="17" fillId="0" borderId="8" xfId="0" applyNumberFormat="1" applyFont="1" applyFill="1" applyBorder="1">
      <alignment vertical="center"/>
    </xf>
    <xf numFmtId="38" fontId="1" fillId="0" borderId="3" xfId="1" applyFont="1" applyBorder="1" applyAlignment="1">
      <alignment horizontal="right" vertical="center"/>
    </xf>
    <xf numFmtId="181" fontId="1" fillId="0" borderId="3" xfId="1" applyNumberFormat="1" applyFont="1" applyFill="1" applyBorder="1">
      <alignment vertical="center"/>
    </xf>
    <xf numFmtId="0" fontId="0" fillId="0" borderId="4" xfId="0" applyFont="1" applyBorder="1" applyAlignment="1">
      <alignment horizontal="center" vertical="center"/>
    </xf>
    <xf numFmtId="177" fontId="17" fillId="0" borderId="8" xfId="1" applyNumberFormat="1" applyFont="1" applyFill="1" applyBorder="1">
      <alignment vertical="center"/>
    </xf>
    <xf numFmtId="38" fontId="17" fillId="0" borderId="8" xfId="1" applyNumberFormat="1" applyFont="1" applyFill="1" applyBorder="1">
      <alignment vertical="center"/>
    </xf>
    <xf numFmtId="177" fontId="0" fillId="0" borderId="3" xfId="1" applyNumberFormat="1" applyFont="1" applyFill="1" applyBorder="1">
      <alignment vertical="center"/>
    </xf>
    <xf numFmtId="38" fontId="0" fillId="0" borderId="3" xfId="1" applyNumberFormat="1" applyFont="1" applyFill="1" applyBorder="1">
      <alignment vertical="center"/>
    </xf>
    <xf numFmtId="0" fontId="0" fillId="0" borderId="0" xfId="0" applyFont="1">
      <alignment vertical="center"/>
    </xf>
    <xf numFmtId="179" fontId="0" fillId="0" borderId="3" xfId="1" applyNumberFormat="1" applyFont="1" applyFill="1" applyBorder="1">
      <alignment vertical="center"/>
    </xf>
    <xf numFmtId="180" fontId="0" fillId="0" borderId="3" xfId="0" applyNumberFormat="1" applyFont="1" applyFill="1" applyBorder="1">
      <alignment vertical="center"/>
    </xf>
    <xf numFmtId="182" fontId="0" fillId="0" borderId="3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8" xfId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E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B1:G11"/>
  <sheetViews>
    <sheetView tabSelected="1" zoomScaleNormal="100" workbookViewId="0">
      <selection activeCell="E30" sqref="E30"/>
    </sheetView>
  </sheetViews>
  <sheetFormatPr defaultRowHeight="13" x14ac:dyDescent="0.2"/>
  <cols>
    <col min="1" max="1" width="4.08984375" customWidth="1"/>
    <col min="2" max="2" width="10" customWidth="1"/>
    <col min="3" max="7" width="12.6328125" customWidth="1"/>
  </cols>
  <sheetData>
    <row r="1" spans="2:7" x14ac:dyDescent="0.2">
      <c r="B1" s="6" t="s">
        <v>35</v>
      </c>
    </row>
    <row r="3" spans="2:7" x14ac:dyDescent="0.2">
      <c r="B3" s="60" t="s">
        <v>0</v>
      </c>
      <c r="C3" s="56" t="s">
        <v>44</v>
      </c>
      <c r="D3" s="56" t="s">
        <v>45</v>
      </c>
      <c r="E3" s="60" t="s">
        <v>46</v>
      </c>
      <c r="F3" s="60"/>
      <c r="G3" s="56" t="s">
        <v>43</v>
      </c>
    </row>
    <row r="4" spans="2:7" s="1" customFormat="1" ht="22" x14ac:dyDescent="0.2">
      <c r="B4" s="60"/>
      <c r="C4" s="28" t="s">
        <v>67</v>
      </c>
      <c r="D4" s="28" t="s">
        <v>68</v>
      </c>
      <c r="E4" s="28" t="s">
        <v>34</v>
      </c>
      <c r="F4" s="28" t="s">
        <v>68</v>
      </c>
      <c r="G4" s="28" t="s">
        <v>69</v>
      </c>
    </row>
    <row r="5" spans="2:7" x14ac:dyDescent="0.2">
      <c r="B5" s="8" t="s">
        <v>47</v>
      </c>
      <c r="C5" s="20">
        <v>1533527</v>
      </c>
      <c r="D5" s="20">
        <v>284625</v>
      </c>
      <c r="E5" s="20">
        <v>353635</v>
      </c>
      <c r="F5" s="20">
        <v>1248902</v>
      </c>
      <c r="G5" s="21">
        <v>98.8</v>
      </c>
    </row>
    <row r="6" spans="2:7" s="19" customFormat="1" x14ac:dyDescent="0.2">
      <c r="B6" s="8" t="s">
        <v>56</v>
      </c>
      <c r="C6" s="20">
        <v>1488283</v>
      </c>
      <c r="D6" s="20">
        <v>282126</v>
      </c>
      <c r="E6" s="20">
        <v>355522</v>
      </c>
      <c r="F6" s="20">
        <v>1206157</v>
      </c>
      <c r="G6" s="21">
        <v>97</v>
      </c>
    </row>
    <row r="7" spans="2:7" s="19" customFormat="1" x14ac:dyDescent="0.2">
      <c r="B7" s="8" t="s">
        <v>59</v>
      </c>
      <c r="C7" s="20">
        <v>1530987</v>
      </c>
      <c r="D7" s="20">
        <v>285884</v>
      </c>
      <c r="E7" s="20">
        <v>348359</v>
      </c>
      <c r="F7" s="20">
        <v>1245099</v>
      </c>
      <c r="G7" s="21">
        <v>102.9</v>
      </c>
    </row>
    <row r="8" spans="2:7" x14ac:dyDescent="0.2">
      <c r="B8" s="29" t="s">
        <v>60</v>
      </c>
      <c r="C8" s="36">
        <v>1476749</v>
      </c>
      <c r="D8" s="36">
        <v>274494</v>
      </c>
      <c r="E8" s="36">
        <v>338326</v>
      </c>
      <c r="F8" s="36">
        <v>1202255</v>
      </c>
      <c r="G8" s="37">
        <v>96.5</v>
      </c>
    </row>
    <row r="9" spans="2:7" x14ac:dyDescent="0.2">
      <c r="B9" s="57" t="s">
        <v>65</v>
      </c>
      <c r="C9" s="58">
        <v>1458101</v>
      </c>
      <c r="D9" s="58">
        <v>271854</v>
      </c>
      <c r="E9" s="58">
        <v>323604</v>
      </c>
      <c r="F9" s="58">
        <v>1186247</v>
      </c>
      <c r="G9" s="59">
        <v>98.7</v>
      </c>
    </row>
    <row r="10" spans="2:7" x14ac:dyDescent="0.2">
      <c r="G10" s="5" t="s">
        <v>79</v>
      </c>
    </row>
    <row r="11" spans="2:7" x14ac:dyDescent="0.2">
      <c r="B11" s="38" t="s">
        <v>80</v>
      </c>
    </row>
  </sheetData>
  <mergeCells count="2">
    <mergeCell ref="B3:B4"/>
    <mergeCell ref="E3:F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J13"/>
  <sheetViews>
    <sheetView zoomScale="115" zoomScaleNormal="115" workbookViewId="0">
      <selection activeCell="E26" sqref="E26"/>
    </sheetView>
  </sheetViews>
  <sheetFormatPr defaultRowHeight="13" x14ac:dyDescent="0.2"/>
  <cols>
    <col min="1" max="1" width="4.08984375" customWidth="1"/>
    <col min="2" max="2" width="10.81640625" customWidth="1"/>
  </cols>
  <sheetData>
    <row r="1" spans="2:10" x14ac:dyDescent="0.2">
      <c r="B1" s="6" t="s">
        <v>36</v>
      </c>
    </row>
    <row r="2" spans="2:10" x14ac:dyDescent="0.2">
      <c r="J2" s="5" t="s">
        <v>41</v>
      </c>
    </row>
    <row r="3" spans="2:10" x14ac:dyDescent="0.2">
      <c r="B3" s="60" t="s">
        <v>0</v>
      </c>
      <c r="C3" s="61" t="s">
        <v>1</v>
      </c>
      <c r="D3" s="62"/>
      <c r="E3" s="61" t="s">
        <v>4</v>
      </c>
      <c r="F3" s="61"/>
      <c r="G3" s="61" t="s">
        <v>5</v>
      </c>
      <c r="H3" s="61"/>
      <c r="I3" s="61" t="s">
        <v>6</v>
      </c>
      <c r="J3" s="61"/>
    </row>
    <row r="4" spans="2:10" x14ac:dyDescent="0.2">
      <c r="B4" s="60"/>
      <c r="C4" s="32" t="s">
        <v>2</v>
      </c>
      <c r="D4" s="32" t="s">
        <v>3</v>
      </c>
      <c r="E4" s="32" t="s">
        <v>2</v>
      </c>
      <c r="F4" s="32" t="s">
        <v>3</v>
      </c>
      <c r="G4" s="32" t="s">
        <v>2</v>
      </c>
      <c r="H4" s="32" t="s">
        <v>3</v>
      </c>
      <c r="I4" s="32" t="s">
        <v>2</v>
      </c>
      <c r="J4" s="32" t="s">
        <v>3</v>
      </c>
    </row>
    <row r="5" spans="2:10" x14ac:dyDescent="0.2">
      <c r="B5" s="29" t="s">
        <v>70</v>
      </c>
      <c r="C5" s="36">
        <v>8292</v>
      </c>
      <c r="D5" s="36">
        <v>13639</v>
      </c>
      <c r="E5" s="36">
        <v>7902</v>
      </c>
      <c r="F5" s="36">
        <v>2073</v>
      </c>
      <c r="G5" s="36">
        <v>249</v>
      </c>
      <c r="H5" s="36">
        <v>828</v>
      </c>
      <c r="I5" s="36">
        <v>141</v>
      </c>
      <c r="J5" s="36">
        <v>10739</v>
      </c>
    </row>
    <row r="6" spans="2:10" x14ac:dyDescent="0.2">
      <c r="B6" s="29" t="s">
        <v>71</v>
      </c>
      <c r="C6" s="36">
        <v>8397</v>
      </c>
      <c r="D6" s="36">
        <v>13484</v>
      </c>
      <c r="E6" s="36">
        <v>8013</v>
      </c>
      <c r="F6" s="36">
        <v>1982</v>
      </c>
      <c r="G6" s="36">
        <v>243</v>
      </c>
      <c r="H6" s="36">
        <v>868</v>
      </c>
      <c r="I6" s="36">
        <v>141</v>
      </c>
      <c r="J6" s="36">
        <v>10634</v>
      </c>
    </row>
    <row r="7" spans="2:10" x14ac:dyDescent="0.2">
      <c r="B7" s="29" t="s">
        <v>73</v>
      </c>
      <c r="C7" s="36">
        <v>8461</v>
      </c>
      <c r="D7" s="36">
        <v>17454</v>
      </c>
      <c r="E7" s="36">
        <v>8071</v>
      </c>
      <c r="F7" s="36">
        <v>1975</v>
      </c>
      <c r="G7" s="36">
        <v>244</v>
      </c>
      <c r="H7" s="36">
        <v>844</v>
      </c>
      <c r="I7" s="36">
        <v>146</v>
      </c>
      <c r="J7" s="36">
        <v>14635</v>
      </c>
    </row>
    <row r="8" spans="2:10" x14ac:dyDescent="0.2">
      <c r="B8" s="29" t="s">
        <v>78</v>
      </c>
      <c r="C8" s="36">
        <v>8402</v>
      </c>
      <c r="D8" s="36">
        <v>19557</v>
      </c>
      <c r="E8" s="36">
        <v>8008</v>
      </c>
      <c r="F8" s="36">
        <v>2119</v>
      </c>
      <c r="G8" s="36">
        <v>247</v>
      </c>
      <c r="H8" s="36">
        <v>649</v>
      </c>
      <c r="I8" s="36">
        <v>147</v>
      </c>
      <c r="J8" s="36">
        <v>16789</v>
      </c>
    </row>
    <row r="9" spans="2:10" x14ac:dyDescent="0.2">
      <c r="B9" s="29" t="s">
        <v>81</v>
      </c>
      <c r="C9" s="36">
        <v>8360</v>
      </c>
      <c r="D9" s="36">
        <v>23196</v>
      </c>
      <c r="E9" s="36">
        <v>7959</v>
      </c>
      <c r="F9" s="36">
        <v>2037</v>
      </c>
      <c r="G9" s="36">
        <v>248</v>
      </c>
      <c r="H9" s="36">
        <v>739</v>
      </c>
      <c r="I9" s="36">
        <v>153</v>
      </c>
      <c r="J9" s="36">
        <v>20421</v>
      </c>
    </row>
    <row r="10" spans="2:10" x14ac:dyDescent="0.2">
      <c r="B10" s="29" t="s">
        <v>84</v>
      </c>
      <c r="C10" s="36">
        <v>8416</v>
      </c>
      <c r="D10" s="36">
        <v>21714</v>
      </c>
      <c r="E10" s="36">
        <v>8013</v>
      </c>
      <c r="F10" s="36">
        <v>1907</v>
      </c>
      <c r="G10" s="36">
        <v>250</v>
      </c>
      <c r="H10" s="36">
        <v>766</v>
      </c>
      <c r="I10" s="36">
        <v>153</v>
      </c>
      <c r="J10" s="36">
        <v>19040</v>
      </c>
    </row>
    <row r="11" spans="2:10" x14ac:dyDescent="0.2">
      <c r="B11" s="29" t="s">
        <v>87</v>
      </c>
      <c r="C11" s="36">
        <v>8437</v>
      </c>
      <c r="D11" s="36">
        <v>18260</v>
      </c>
      <c r="E11" s="36">
        <v>8030</v>
      </c>
      <c r="F11" s="36">
        <v>1837</v>
      </c>
      <c r="G11" s="36">
        <v>253</v>
      </c>
      <c r="H11" s="36">
        <v>776</v>
      </c>
      <c r="I11" s="36">
        <v>154</v>
      </c>
      <c r="J11" s="36">
        <v>15647</v>
      </c>
    </row>
    <row r="12" spans="2:10" x14ac:dyDescent="0.2">
      <c r="B12" s="34" t="s">
        <v>90</v>
      </c>
      <c r="C12" s="35">
        <v>8460</v>
      </c>
      <c r="D12" s="35">
        <v>17794</v>
      </c>
      <c r="E12" s="35">
        <v>8063</v>
      </c>
      <c r="F12" s="35">
        <v>1816</v>
      </c>
      <c r="G12" s="35">
        <v>247</v>
      </c>
      <c r="H12" s="35">
        <v>813</v>
      </c>
      <c r="I12" s="35">
        <v>150</v>
      </c>
      <c r="J12" s="35">
        <v>15165</v>
      </c>
    </row>
    <row r="13" spans="2:10" x14ac:dyDescent="0.2">
      <c r="B13" s="38" t="s">
        <v>61</v>
      </c>
      <c r="J13" s="5" t="s">
        <v>62</v>
      </c>
    </row>
  </sheetData>
  <mergeCells count="5">
    <mergeCell ref="I3:J3"/>
    <mergeCell ref="B3:B4"/>
    <mergeCell ref="C3:D3"/>
    <mergeCell ref="E3:F3"/>
    <mergeCell ref="G3:H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G13"/>
  <sheetViews>
    <sheetView zoomScaleNormal="100" workbookViewId="0">
      <selection activeCell="C18" sqref="C18"/>
    </sheetView>
  </sheetViews>
  <sheetFormatPr defaultRowHeight="13" x14ac:dyDescent="0.2"/>
  <cols>
    <col min="1" max="1" width="4.08984375" customWidth="1"/>
    <col min="2" max="2" width="10.81640625" customWidth="1"/>
    <col min="3" max="7" width="12.81640625" customWidth="1"/>
  </cols>
  <sheetData>
    <row r="1" spans="2:7" x14ac:dyDescent="0.2">
      <c r="B1" s="6" t="s">
        <v>37</v>
      </c>
    </row>
    <row r="2" spans="2:7" x14ac:dyDescent="0.2">
      <c r="G2" s="5" t="s">
        <v>12</v>
      </c>
    </row>
    <row r="3" spans="2:7" x14ac:dyDescent="0.2">
      <c r="B3" s="60" t="s">
        <v>0</v>
      </c>
      <c r="C3" s="60" t="s">
        <v>7</v>
      </c>
      <c r="D3" s="63" t="s">
        <v>8</v>
      </c>
      <c r="E3" s="64"/>
      <c r="F3" s="64"/>
      <c r="G3" s="65"/>
    </row>
    <row r="4" spans="2:7" x14ac:dyDescent="0.2">
      <c r="B4" s="60"/>
      <c r="C4" s="60"/>
      <c r="D4" s="31" t="s">
        <v>9</v>
      </c>
      <c r="E4" s="31" t="s">
        <v>10</v>
      </c>
      <c r="F4" s="31" t="s">
        <v>11</v>
      </c>
      <c r="G4" s="33" t="s">
        <v>63</v>
      </c>
    </row>
    <row r="5" spans="2:7" x14ac:dyDescent="0.2">
      <c r="B5" s="29" t="s">
        <v>70</v>
      </c>
      <c r="C5" s="36">
        <v>9</v>
      </c>
      <c r="D5" s="36">
        <v>5136</v>
      </c>
      <c r="E5" s="36">
        <v>4105</v>
      </c>
      <c r="F5" s="36">
        <v>1031</v>
      </c>
      <c r="G5" s="39">
        <v>571</v>
      </c>
    </row>
    <row r="6" spans="2:7" x14ac:dyDescent="0.2">
      <c r="B6" s="29" t="s">
        <v>71</v>
      </c>
      <c r="C6" s="36">
        <v>10</v>
      </c>
      <c r="D6" s="36">
        <v>4974</v>
      </c>
      <c r="E6" s="36">
        <v>4007</v>
      </c>
      <c r="F6" s="36">
        <v>967</v>
      </c>
      <c r="G6" s="39">
        <v>497</v>
      </c>
    </row>
    <row r="7" spans="2:7" x14ac:dyDescent="0.2">
      <c r="B7" s="29" t="s">
        <v>73</v>
      </c>
      <c r="C7" s="36">
        <v>10</v>
      </c>
      <c r="D7" s="36">
        <v>4961</v>
      </c>
      <c r="E7" s="36">
        <v>4063</v>
      </c>
      <c r="F7" s="36">
        <v>898</v>
      </c>
      <c r="G7" s="36">
        <v>496</v>
      </c>
    </row>
    <row r="8" spans="2:7" x14ac:dyDescent="0.2">
      <c r="B8" s="29" t="s">
        <v>76</v>
      </c>
      <c r="C8" s="36">
        <v>10</v>
      </c>
      <c r="D8" s="36">
        <v>4821</v>
      </c>
      <c r="E8" s="36">
        <v>4027</v>
      </c>
      <c r="F8" s="36">
        <v>794</v>
      </c>
      <c r="G8" s="36">
        <v>482</v>
      </c>
    </row>
    <row r="9" spans="2:7" x14ac:dyDescent="0.2">
      <c r="B9" s="29" t="s">
        <v>82</v>
      </c>
      <c r="C9" s="36">
        <v>10</v>
      </c>
      <c r="D9" s="36">
        <v>4862</v>
      </c>
      <c r="E9" s="36">
        <v>4045</v>
      </c>
      <c r="F9" s="36">
        <v>817</v>
      </c>
      <c r="G9" s="36">
        <v>486</v>
      </c>
    </row>
    <row r="10" spans="2:7" x14ac:dyDescent="0.2">
      <c r="B10" s="29" t="s">
        <v>85</v>
      </c>
      <c r="C10" s="36">
        <v>10</v>
      </c>
      <c r="D10" s="36">
        <v>4921</v>
      </c>
      <c r="E10" s="36">
        <v>4083</v>
      </c>
      <c r="F10" s="36">
        <v>838</v>
      </c>
      <c r="G10" s="36">
        <v>492</v>
      </c>
    </row>
    <row r="11" spans="2:7" x14ac:dyDescent="0.2">
      <c r="B11" s="29" t="s">
        <v>88</v>
      </c>
      <c r="C11" s="36">
        <v>10</v>
      </c>
      <c r="D11" s="36">
        <v>4903</v>
      </c>
      <c r="E11" s="36">
        <v>4095</v>
      </c>
      <c r="F11" s="36">
        <v>808</v>
      </c>
      <c r="G11" s="36">
        <v>490</v>
      </c>
    </row>
    <row r="12" spans="2:7" x14ac:dyDescent="0.2">
      <c r="B12" s="34" t="s">
        <v>91</v>
      </c>
      <c r="C12" s="35">
        <v>10</v>
      </c>
      <c r="D12" s="35">
        <f>SUM(E12:F12)</f>
        <v>4752</v>
      </c>
      <c r="E12" s="35">
        <v>3989</v>
      </c>
      <c r="F12" s="35">
        <v>763</v>
      </c>
      <c r="G12" s="35">
        <v>475</v>
      </c>
    </row>
    <row r="13" spans="2:7" x14ac:dyDescent="0.2">
      <c r="G13" s="5" t="s">
        <v>66</v>
      </c>
    </row>
  </sheetData>
  <mergeCells count="3">
    <mergeCell ref="B3:B4"/>
    <mergeCell ref="C3:C4"/>
    <mergeCell ref="D3:G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13"/>
  <sheetViews>
    <sheetView zoomScaleNormal="100" workbookViewId="0">
      <pane xSplit="4" ySplit="4" topLeftCell="E5" activePane="bottomRight" state="frozen"/>
      <selection activeCell="M6" sqref="M6:W12"/>
      <selection pane="topRight" activeCell="M6" sqref="M6:W12"/>
      <selection pane="bottomLeft" activeCell="M6" sqref="M6:W12"/>
      <selection pane="bottomRight" activeCell="G27" sqref="G27"/>
    </sheetView>
  </sheetViews>
  <sheetFormatPr defaultRowHeight="13" x14ac:dyDescent="0.2"/>
  <cols>
    <col min="1" max="1" width="4.08984375" customWidth="1"/>
    <col min="2" max="2" width="7" customWidth="1"/>
    <col min="3" max="3" width="8.36328125" bestFit="1" customWidth="1"/>
    <col min="4" max="4" width="11" bestFit="1" customWidth="1"/>
    <col min="5" max="5" width="8.36328125" bestFit="1" customWidth="1"/>
    <col min="6" max="6" width="11" bestFit="1" customWidth="1"/>
    <col min="7" max="7" width="6.453125" bestFit="1" customWidth="1"/>
    <col min="8" max="8" width="9.453125" bestFit="1" customWidth="1"/>
    <col min="9" max="9" width="6.453125" bestFit="1" customWidth="1"/>
    <col min="10" max="10" width="9.453125" bestFit="1" customWidth="1"/>
    <col min="11" max="11" width="4.90625" customWidth="1"/>
    <col min="12" max="12" width="9.453125" bestFit="1" customWidth="1"/>
    <col min="13" max="13" width="6.08984375" bestFit="1" customWidth="1"/>
    <col min="14" max="14" width="9.81640625" bestFit="1" customWidth="1"/>
    <col min="15" max="15" width="5.1796875" bestFit="1" customWidth="1"/>
    <col min="16" max="16" width="9.81640625" bestFit="1" customWidth="1"/>
    <col min="17" max="17" width="5.08984375" bestFit="1" customWidth="1"/>
    <col min="18" max="18" width="9.81640625" bestFit="1" customWidth="1"/>
    <col min="19" max="19" width="7" bestFit="1" customWidth="1"/>
    <col min="20" max="20" width="8.90625" bestFit="1" customWidth="1"/>
    <col min="21" max="21" width="10.08984375" bestFit="1" customWidth="1"/>
    <col min="22" max="22" width="8.81640625" customWidth="1"/>
    <col min="23" max="23" width="8.453125" customWidth="1"/>
  </cols>
  <sheetData>
    <row r="1" spans="2:23" x14ac:dyDescent="0.2">
      <c r="B1" s="6" t="s">
        <v>38</v>
      </c>
    </row>
    <row r="2" spans="2:23" x14ac:dyDescent="0.2">
      <c r="W2" s="5"/>
    </row>
    <row r="3" spans="2:23" s="4" customFormat="1" x14ac:dyDescent="0.2">
      <c r="B3" s="60" t="s">
        <v>0</v>
      </c>
      <c r="C3" s="60" t="s">
        <v>1</v>
      </c>
      <c r="D3" s="60"/>
      <c r="E3" s="60" t="s">
        <v>48</v>
      </c>
      <c r="F3" s="60"/>
      <c r="G3" s="60" t="s">
        <v>49</v>
      </c>
      <c r="H3" s="60"/>
      <c r="I3" s="60" t="s">
        <v>50</v>
      </c>
      <c r="J3" s="60"/>
      <c r="K3" s="60" t="s">
        <v>51</v>
      </c>
      <c r="L3" s="60"/>
      <c r="M3" s="60" t="s">
        <v>52</v>
      </c>
      <c r="N3" s="60"/>
      <c r="O3" s="60" t="s">
        <v>53</v>
      </c>
      <c r="P3" s="60"/>
      <c r="Q3" s="60" t="s">
        <v>54</v>
      </c>
      <c r="R3" s="60"/>
      <c r="S3" s="66" t="s">
        <v>14</v>
      </c>
      <c r="T3" s="66" t="s">
        <v>15</v>
      </c>
      <c r="U3" s="66" t="s">
        <v>16</v>
      </c>
      <c r="V3" s="66" t="s">
        <v>17</v>
      </c>
      <c r="W3" s="66" t="s">
        <v>18</v>
      </c>
    </row>
    <row r="4" spans="2:23" s="4" customFormat="1" x14ac:dyDescent="0.2">
      <c r="B4" s="60"/>
      <c r="C4" s="27" t="s">
        <v>2</v>
      </c>
      <c r="D4" s="27" t="s">
        <v>13</v>
      </c>
      <c r="E4" s="27" t="s">
        <v>2</v>
      </c>
      <c r="F4" s="27" t="s">
        <v>13</v>
      </c>
      <c r="G4" s="27" t="s">
        <v>2</v>
      </c>
      <c r="H4" s="27" t="s">
        <v>13</v>
      </c>
      <c r="I4" s="27" t="s">
        <v>2</v>
      </c>
      <c r="J4" s="27" t="s">
        <v>13</v>
      </c>
      <c r="K4" s="27" t="s">
        <v>2</v>
      </c>
      <c r="L4" s="27" t="s">
        <v>13</v>
      </c>
      <c r="M4" s="27" t="s">
        <v>2</v>
      </c>
      <c r="N4" s="27" t="s">
        <v>13</v>
      </c>
      <c r="O4" s="27" t="s">
        <v>2</v>
      </c>
      <c r="P4" s="27" t="s">
        <v>13</v>
      </c>
      <c r="Q4" s="27" t="s">
        <v>2</v>
      </c>
      <c r="R4" s="27" t="s">
        <v>13</v>
      </c>
      <c r="S4" s="66"/>
      <c r="T4" s="66"/>
      <c r="U4" s="66"/>
      <c r="V4" s="66"/>
      <c r="W4" s="66"/>
    </row>
    <row r="5" spans="2:23" x14ac:dyDescent="0.2">
      <c r="B5" s="2" t="s">
        <v>33</v>
      </c>
      <c r="C5" s="30" t="s">
        <v>57</v>
      </c>
      <c r="D5" s="9" t="s">
        <v>19</v>
      </c>
      <c r="E5" s="30" t="s">
        <v>57</v>
      </c>
      <c r="F5" s="10" t="s">
        <v>19</v>
      </c>
      <c r="G5" s="30" t="s">
        <v>57</v>
      </c>
      <c r="H5" s="11" t="s">
        <v>19</v>
      </c>
      <c r="I5" s="30" t="s">
        <v>57</v>
      </c>
      <c r="J5" s="12" t="s">
        <v>19</v>
      </c>
      <c r="K5" s="30" t="s">
        <v>57</v>
      </c>
      <c r="L5" s="13" t="s">
        <v>19</v>
      </c>
      <c r="M5" s="30" t="s">
        <v>57</v>
      </c>
      <c r="N5" s="14" t="s">
        <v>19</v>
      </c>
      <c r="O5" s="30" t="s">
        <v>57</v>
      </c>
      <c r="P5" s="15" t="s">
        <v>19</v>
      </c>
      <c r="Q5" s="30" t="s">
        <v>57</v>
      </c>
      <c r="R5" s="16" t="s">
        <v>19</v>
      </c>
      <c r="S5" s="3" t="s">
        <v>20</v>
      </c>
      <c r="T5" s="3" t="s">
        <v>20</v>
      </c>
      <c r="U5" s="17" t="s">
        <v>19</v>
      </c>
      <c r="V5" s="18" t="s">
        <v>21</v>
      </c>
      <c r="W5" s="3" t="s">
        <v>22</v>
      </c>
    </row>
    <row r="6" spans="2:23" x14ac:dyDescent="0.2">
      <c r="B6" s="45" t="s">
        <v>72</v>
      </c>
      <c r="C6" s="23">
        <v>30922</v>
      </c>
      <c r="D6" s="24">
        <v>7524680</v>
      </c>
      <c r="E6" s="24">
        <v>29149</v>
      </c>
      <c r="F6" s="24">
        <v>4603781</v>
      </c>
      <c r="G6" s="24">
        <v>937</v>
      </c>
      <c r="H6" s="24">
        <v>364476</v>
      </c>
      <c r="I6" s="24">
        <v>449</v>
      </c>
      <c r="J6" s="24">
        <v>412396</v>
      </c>
      <c r="K6" s="24">
        <v>240</v>
      </c>
      <c r="L6" s="24">
        <v>757719</v>
      </c>
      <c r="M6" s="24">
        <v>118</v>
      </c>
      <c r="N6" s="24">
        <v>799895</v>
      </c>
      <c r="O6" s="24">
        <v>22</v>
      </c>
      <c r="P6" s="24">
        <v>412108</v>
      </c>
      <c r="Q6" s="24">
        <v>7</v>
      </c>
      <c r="R6" s="24">
        <v>174305</v>
      </c>
      <c r="S6" s="25">
        <v>97.6</v>
      </c>
      <c r="T6" s="25">
        <v>100</v>
      </c>
      <c r="U6" s="46">
        <v>104.94</v>
      </c>
      <c r="V6" s="26">
        <v>288</v>
      </c>
      <c r="W6" s="24">
        <v>71703</v>
      </c>
    </row>
    <row r="7" spans="2:23" x14ac:dyDescent="0.2">
      <c r="B7" s="45" t="s">
        <v>74</v>
      </c>
      <c r="C7" s="24">
        <v>31441</v>
      </c>
      <c r="D7" s="24">
        <v>7522787</v>
      </c>
      <c r="E7" s="24">
        <v>29645</v>
      </c>
      <c r="F7" s="24">
        <v>4626276</v>
      </c>
      <c r="G7" s="24">
        <v>948</v>
      </c>
      <c r="H7" s="24">
        <v>368627</v>
      </c>
      <c r="I7" s="24">
        <v>450</v>
      </c>
      <c r="J7" s="24">
        <v>399563</v>
      </c>
      <c r="K7" s="24">
        <v>248</v>
      </c>
      <c r="L7" s="24">
        <v>760658</v>
      </c>
      <c r="M7" s="24">
        <v>119</v>
      </c>
      <c r="N7" s="24">
        <v>795353</v>
      </c>
      <c r="O7" s="24">
        <v>24</v>
      </c>
      <c r="P7" s="24">
        <v>396982</v>
      </c>
      <c r="Q7" s="24">
        <v>7</v>
      </c>
      <c r="R7" s="24">
        <v>175328</v>
      </c>
      <c r="S7" s="25">
        <v>97.6</v>
      </c>
      <c r="T7" s="25">
        <v>100</v>
      </c>
      <c r="U7" s="46">
        <v>104.56</v>
      </c>
      <c r="V7" s="26">
        <v>286</v>
      </c>
      <c r="W7" s="24">
        <v>71948</v>
      </c>
    </row>
    <row r="8" spans="2:23" x14ac:dyDescent="0.2">
      <c r="B8" s="45" t="s">
        <v>77</v>
      </c>
      <c r="C8" s="24">
        <v>31812</v>
      </c>
      <c r="D8" s="24">
        <v>7521880</v>
      </c>
      <c r="E8" s="24">
        <v>29982</v>
      </c>
      <c r="F8" s="24">
        <v>4842341</v>
      </c>
      <c r="G8" s="24">
        <v>977</v>
      </c>
      <c r="H8" s="24">
        <v>374180</v>
      </c>
      <c r="I8" s="24">
        <v>451</v>
      </c>
      <c r="J8" s="24">
        <v>392680</v>
      </c>
      <c r="K8" s="24">
        <v>251</v>
      </c>
      <c r="L8" s="24">
        <v>747120</v>
      </c>
      <c r="M8" s="24">
        <v>120</v>
      </c>
      <c r="N8" s="24">
        <v>713876</v>
      </c>
      <c r="O8" s="24">
        <v>24</v>
      </c>
      <c r="P8" s="24">
        <v>309945</v>
      </c>
      <c r="Q8" s="24">
        <v>7</v>
      </c>
      <c r="R8" s="24">
        <v>141738</v>
      </c>
      <c r="S8" s="25">
        <v>97.6</v>
      </c>
      <c r="T8" s="25">
        <v>100</v>
      </c>
      <c r="U8" s="46">
        <v>104.33</v>
      </c>
      <c r="V8" s="26">
        <v>286</v>
      </c>
      <c r="W8" s="24">
        <v>72096</v>
      </c>
    </row>
    <row r="9" spans="2:23" s="52" customFormat="1" x14ac:dyDescent="0.2">
      <c r="B9" s="7" t="s">
        <v>83</v>
      </c>
      <c r="C9" s="53">
        <v>32399</v>
      </c>
      <c r="D9" s="53">
        <v>7610130</v>
      </c>
      <c r="E9" s="53">
        <v>30533</v>
      </c>
      <c r="F9" s="53">
        <v>4816539</v>
      </c>
      <c r="G9" s="53">
        <v>1000</v>
      </c>
      <c r="H9" s="53">
        <v>371152</v>
      </c>
      <c r="I9" s="53">
        <v>455</v>
      </c>
      <c r="J9" s="53">
        <v>390072</v>
      </c>
      <c r="K9" s="53">
        <v>259</v>
      </c>
      <c r="L9" s="53">
        <v>798185</v>
      </c>
      <c r="M9" s="53">
        <v>121</v>
      </c>
      <c r="N9" s="53">
        <v>749948</v>
      </c>
      <c r="O9" s="53">
        <v>24</v>
      </c>
      <c r="P9" s="53">
        <v>327255</v>
      </c>
      <c r="Q9" s="53">
        <v>7</v>
      </c>
      <c r="R9" s="53">
        <v>156979</v>
      </c>
      <c r="S9" s="54">
        <v>97.6</v>
      </c>
      <c r="T9" s="54">
        <v>100</v>
      </c>
      <c r="U9" s="22">
        <v>105.56</v>
      </c>
      <c r="V9" s="55">
        <v>289</v>
      </c>
      <c r="W9" s="53">
        <v>72095</v>
      </c>
    </row>
    <row r="10" spans="2:23" s="52" customFormat="1" x14ac:dyDescent="0.2">
      <c r="B10" s="7" t="s">
        <v>86</v>
      </c>
      <c r="C10" s="53">
        <v>32920</v>
      </c>
      <c r="D10" s="53">
        <v>7685652</v>
      </c>
      <c r="E10" s="53">
        <v>31012</v>
      </c>
      <c r="F10" s="53">
        <v>4800165</v>
      </c>
      <c r="G10" s="53">
        <v>1027</v>
      </c>
      <c r="H10" s="53">
        <v>374747</v>
      </c>
      <c r="I10" s="53">
        <v>461</v>
      </c>
      <c r="J10" s="53">
        <v>381394</v>
      </c>
      <c r="K10" s="53">
        <v>266</v>
      </c>
      <c r="L10" s="53">
        <v>805600</v>
      </c>
      <c r="M10" s="53">
        <v>123</v>
      </c>
      <c r="N10" s="53">
        <v>831985</v>
      </c>
      <c r="O10" s="53">
        <v>24</v>
      </c>
      <c r="P10" s="53">
        <v>334603</v>
      </c>
      <c r="Q10" s="53">
        <v>7</v>
      </c>
      <c r="R10" s="53">
        <v>157158</v>
      </c>
      <c r="S10" s="54">
        <v>97.7</v>
      </c>
      <c r="T10" s="54">
        <v>100.1</v>
      </c>
      <c r="U10" s="22">
        <v>106.03</v>
      </c>
      <c r="V10" s="55">
        <v>290</v>
      </c>
      <c r="W10" s="53">
        <v>72486</v>
      </c>
    </row>
    <row r="11" spans="2:23" x14ac:dyDescent="0.2">
      <c r="B11" s="45" t="s">
        <v>89</v>
      </c>
      <c r="C11" s="24">
        <v>33364</v>
      </c>
      <c r="D11" s="24">
        <v>7689318</v>
      </c>
      <c r="E11" s="24">
        <v>31179</v>
      </c>
      <c r="F11" s="24">
        <v>4777971</v>
      </c>
      <c r="G11" s="24">
        <v>1304</v>
      </c>
      <c r="H11" s="24">
        <v>381383</v>
      </c>
      <c r="I11" s="24">
        <v>465</v>
      </c>
      <c r="J11" s="24">
        <v>398043</v>
      </c>
      <c r="K11" s="24">
        <v>263</v>
      </c>
      <c r="L11" s="24">
        <v>794114</v>
      </c>
      <c r="M11" s="24">
        <v>124</v>
      </c>
      <c r="N11" s="24">
        <v>847359</v>
      </c>
      <c r="O11" s="24">
        <v>24</v>
      </c>
      <c r="P11" s="24">
        <v>318759</v>
      </c>
      <c r="Q11" s="24">
        <v>5</v>
      </c>
      <c r="R11" s="24">
        <v>171689</v>
      </c>
      <c r="S11" s="25">
        <v>97.6</v>
      </c>
      <c r="T11" s="25">
        <v>99.9</v>
      </c>
      <c r="U11" s="46">
        <v>106.31</v>
      </c>
      <c r="V11" s="26">
        <v>290</v>
      </c>
      <c r="W11" s="24">
        <v>72328</v>
      </c>
    </row>
    <row r="12" spans="2:23" x14ac:dyDescent="0.2">
      <c r="B12" s="40" t="s">
        <v>92</v>
      </c>
      <c r="C12" s="41">
        <f>E12+G12+I12+K12+M12+O12+Q12</f>
        <v>33840</v>
      </c>
      <c r="D12" s="41">
        <f>F12+H12+J12+L12+N12+P12+R12</f>
        <v>7737538</v>
      </c>
      <c r="E12" s="41">
        <v>31851</v>
      </c>
      <c r="F12" s="41">
        <v>4806977</v>
      </c>
      <c r="G12" s="41">
        <v>1098</v>
      </c>
      <c r="H12" s="41">
        <v>385791</v>
      </c>
      <c r="I12" s="41">
        <v>467</v>
      </c>
      <c r="J12" s="41">
        <v>391755</v>
      </c>
      <c r="K12" s="41">
        <v>266</v>
      </c>
      <c r="L12" s="41">
        <v>832305</v>
      </c>
      <c r="M12" s="41">
        <v>125</v>
      </c>
      <c r="N12" s="41">
        <v>839399</v>
      </c>
      <c r="O12" s="41">
        <v>26</v>
      </c>
      <c r="P12" s="41">
        <v>310776</v>
      </c>
      <c r="Q12" s="41">
        <v>7</v>
      </c>
      <c r="R12" s="41">
        <v>170535</v>
      </c>
      <c r="S12" s="42">
        <v>97.6</v>
      </c>
      <c r="T12" s="42">
        <v>100</v>
      </c>
      <c r="U12" s="43">
        <v>106.87</v>
      </c>
      <c r="V12" s="44">
        <v>293</v>
      </c>
      <c r="W12" s="41">
        <v>72400</v>
      </c>
    </row>
    <row r="13" spans="2:23" x14ac:dyDescent="0.2">
      <c r="W13" s="5" t="s">
        <v>55</v>
      </c>
    </row>
  </sheetData>
  <mergeCells count="14">
    <mergeCell ref="W3:W4"/>
    <mergeCell ref="B3:B4"/>
    <mergeCell ref="S3:S4"/>
    <mergeCell ref="T3:T4"/>
    <mergeCell ref="U3:U4"/>
    <mergeCell ref="V3:V4"/>
    <mergeCell ref="K3:L3"/>
    <mergeCell ref="M3:N3"/>
    <mergeCell ref="O3:P3"/>
    <mergeCell ref="Q3:R3"/>
    <mergeCell ref="C3:D3"/>
    <mergeCell ref="E3:F3"/>
    <mergeCell ref="G3:H3"/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12"/>
  <sheetViews>
    <sheetView zoomScaleNormal="100" workbookViewId="0">
      <selection activeCell="D18" sqref="D18"/>
    </sheetView>
  </sheetViews>
  <sheetFormatPr defaultRowHeight="13" x14ac:dyDescent="0.2"/>
  <cols>
    <col min="1" max="1" width="4.08984375" customWidth="1"/>
    <col min="2" max="2" width="10.81640625" customWidth="1"/>
    <col min="3" max="3" width="11.36328125" customWidth="1"/>
    <col min="4" max="8" width="12.1796875" customWidth="1"/>
  </cols>
  <sheetData>
    <row r="1" spans="2:7" x14ac:dyDescent="0.2">
      <c r="B1" s="6" t="s">
        <v>39</v>
      </c>
    </row>
    <row r="2" spans="2:7" x14ac:dyDescent="0.2">
      <c r="G2" s="5" t="s">
        <v>42</v>
      </c>
    </row>
    <row r="3" spans="2:7" x14ac:dyDescent="0.2">
      <c r="B3" s="60" t="s">
        <v>0</v>
      </c>
      <c r="C3" s="66" t="s">
        <v>23</v>
      </c>
      <c r="D3" s="60" t="s">
        <v>24</v>
      </c>
      <c r="E3" s="60" t="s">
        <v>25</v>
      </c>
      <c r="F3" s="60"/>
      <c r="G3" s="60"/>
    </row>
    <row r="4" spans="2:7" x14ac:dyDescent="0.2">
      <c r="B4" s="60"/>
      <c r="C4" s="66"/>
      <c r="D4" s="60"/>
      <c r="E4" s="27" t="s">
        <v>26</v>
      </c>
      <c r="F4" s="27" t="s">
        <v>27</v>
      </c>
      <c r="G4" s="27" t="s">
        <v>28</v>
      </c>
    </row>
    <row r="5" spans="2:7" x14ac:dyDescent="0.2">
      <c r="B5" s="47" t="s">
        <v>71</v>
      </c>
      <c r="C5" s="36">
        <v>34</v>
      </c>
      <c r="D5" s="36">
        <v>13189710</v>
      </c>
      <c r="E5" s="36">
        <v>36136</v>
      </c>
      <c r="F5" s="36">
        <v>38856</v>
      </c>
      <c r="G5" s="36">
        <v>32356</v>
      </c>
    </row>
    <row r="6" spans="2:7" x14ac:dyDescent="0.2">
      <c r="B6" s="47" t="s">
        <v>73</v>
      </c>
      <c r="C6" s="36">
        <v>35</v>
      </c>
      <c r="D6" s="36">
        <v>13176638</v>
      </c>
      <c r="E6" s="36">
        <v>36002</v>
      </c>
      <c r="F6" s="36">
        <v>38886</v>
      </c>
      <c r="G6" s="36">
        <v>31403</v>
      </c>
    </row>
    <row r="7" spans="2:7" x14ac:dyDescent="0.2">
      <c r="B7" s="29" t="s">
        <v>78</v>
      </c>
      <c r="C7" s="36">
        <v>35</v>
      </c>
      <c r="D7" s="36">
        <v>13179828</v>
      </c>
      <c r="E7" s="36">
        <v>36109</v>
      </c>
      <c r="F7" s="36">
        <v>40196</v>
      </c>
      <c r="G7" s="36">
        <v>31585</v>
      </c>
    </row>
    <row r="8" spans="2:7" x14ac:dyDescent="0.2">
      <c r="B8" s="29" t="s">
        <v>81</v>
      </c>
      <c r="C8" s="36">
        <v>35</v>
      </c>
      <c r="D8" s="36">
        <v>13053826</v>
      </c>
      <c r="E8" s="36">
        <v>35764</v>
      </c>
      <c r="F8" s="36">
        <v>37876</v>
      </c>
      <c r="G8" s="36">
        <v>31509</v>
      </c>
    </row>
    <row r="9" spans="2:7" s="52" customFormat="1" x14ac:dyDescent="0.2">
      <c r="B9" s="29" t="s">
        <v>84</v>
      </c>
      <c r="C9" s="36">
        <v>34</v>
      </c>
      <c r="D9" s="36">
        <v>13270427</v>
      </c>
      <c r="E9" s="36">
        <v>36357</v>
      </c>
      <c r="F9" s="36">
        <v>39976</v>
      </c>
      <c r="G9" s="36">
        <v>31764</v>
      </c>
    </row>
    <row r="10" spans="2:7" x14ac:dyDescent="0.2">
      <c r="B10" s="29" t="s">
        <v>87</v>
      </c>
      <c r="C10" s="36">
        <v>34</v>
      </c>
      <c r="D10" s="36">
        <v>13182150</v>
      </c>
      <c r="E10" s="36">
        <v>36118</v>
      </c>
      <c r="F10" s="36">
        <v>40386</v>
      </c>
      <c r="G10" s="36">
        <v>32986</v>
      </c>
    </row>
    <row r="11" spans="2:7" x14ac:dyDescent="0.2">
      <c r="B11" s="34" t="s">
        <v>90</v>
      </c>
      <c r="C11" s="35">
        <v>34</v>
      </c>
      <c r="D11" s="35">
        <v>13187956</v>
      </c>
      <c r="E11" s="35">
        <v>36233</v>
      </c>
      <c r="F11" s="35">
        <v>40576</v>
      </c>
      <c r="G11" s="35">
        <v>32670</v>
      </c>
    </row>
    <row r="12" spans="2:7" x14ac:dyDescent="0.2">
      <c r="G12" s="5" t="s">
        <v>64</v>
      </c>
    </row>
  </sheetData>
  <mergeCells count="4">
    <mergeCell ref="B3:B4"/>
    <mergeCell ref="C3:C4"/>
    <mergeCell ref="D3:D4"/>
    <mergeCell ref="E3:G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1"/>
  <sheetViews>
    <sheetView zoomScaleNormal="100" workbookViewId="0">
      <selection activeCell="C15" sqref="C15"/>
    </sheetView>
  </sheetViews>
  <sheetFormatPr defaultRowHeight="13" x14ac:dyDescent="0.2"/>
  <cols>
    <col min="1" max="1" width="4.08984375" customWidth="1"/>
    <col min="2" max="2" width="10.81640625" customWidth="1"/>
    <col min="3" max="9" width="13.6328125" customWidth="1"/>
  </cols>
  <sheetData>
    <row r="1" spans="2:7" x14ac:dyDescent="0.2">
      <c r="B1" s="6" t="s">
        <v>40</v>
      </c>
    </row>
    <row r="2" spans="2:7" x14ac:dyDescent="0.2">
      <c r="G2" s="5" t="s">
        <v>58</v>
      </c>
    </row>
    <row r="3" spans="2:7" s="4" customFormat="1" x14ac:dyDescent="0.2">
      <c r="B3" s="27" t="s">
        <v>0</v>
      </c>
      <c r="C3" s="27" t="s">
        <v>29</v>
      </c>
      <c r="D3" s="27" t="s">
        <v>30</v>
      </c>
      <c r="E3" s="27" t="s">
        <v>14</v>
      </c>
      <c r="F3" s="27" t="s">
        <v>31</v>
      </c>
      <c r="G3" s="27" t="s">
        <v>32</v>
      </c>
    </row>
    <row r="4" spans="2:7" x14ac:dyDescent="0.2">
      <c r="B4" s="47" t="s">
        <v>71</v>
      </c>
      <c r="C4" s="50">
        <v>2286</v>
      </c>
      <c r="D4" s="51">
        <v>72527</v>
      </c>
      <c r="E4" s="50">
        <v>98.7</v>
      </c>
      <c r="F4" s="51">
        <v>66727</v>
      </c>
      <c r="G4" s="50">
        <v>92</v>
      </c>
    </row>
    <row r="5" spans="2:7" x14ac:dyDescent="0.2">
      <c r="B5" s="47" t="s">
        <v>75</v>
      </c>
      <c r="C5" s="50">
        <v>2291.6</v>
      </c>
      <c r="D5" s="51">
        <v>73337</v>
      </c>
      <c r="E5" s="50">
        <v>99.5</v>
      </c>
      <c r="F5" s="51">
        <v>67426</v>
      </c>
      <c r="G5" s="50">
        <v>91.9</v>
      </c>
    </row>
    <row r="6" spans="2:7" x14ac:dyDescent="0.2">
      <c r="B6" s="29" t="s">
        <v>78</v>
      </c>
      <c r="C6" s="50">
        <v>2291.8000000000002</v>
      </c>
      <c r="D6" s="51">
        <v>73601</v>
      </c>
      <c r="E6" s="50">
        <v>99.7</v>
      </c>
      <c r="F6" s="51">
        <v>67702</v>
      </c>
      <c r="G6" s="50">
        <v>92</v>
      </c>
    </row>
    <row r="7" spans="2:7" x14ac:dyDescent="0.2">
      <c r="B7" s="29" t="s">
        <v>81</v>
      </c>
      <c r="C7" s="50">
        <v>2291.8000000000002</v>
      </c>
      <c r="D7" s="51">
        <v>73606</v>
      </c>
      <c r="E7" s="50">
        <v>99.7</v>
      </c>
      <c r="F7" s="51">
        <v>68006</v>
      </c>
      <c r="G7" s="50">
        <v>92.4</v>
      </c>
    </row>
    <row r="8" spans="2:7" s="52" customFormat="1" x14ac:dyDescent="0.2">
      <c r="B8" s="29" t="s">
        <v>84</v>
      </c>
      <c r="C8" s="50">
        <v>2293.6</v>
      </c>
      <c r="D8" s="51">
        <v>74003</v>
      </c>
      <c r="E8" s="50">
        <v>99.7</v>
      </c>
      <c r="F8" s="51">
        <v>68541</v>
      </c>
      <c r="G8" s="50">
        <v>92.6</v>
      </c>
    </row>
    <row r="9" spans="2:7" s="52" customFormat="1" x14ac:dyDescent="0.2">
      <c r="B9" s="29" t="s">
        <v>87</v>
      </c>
      <c r="C9" s="50">
        <v>2293.6</v>
      </c>
      <c r="D9" s="51">
        <v>73846</v>
      </c>
      <c r="E9" s="50">
        <v>99.7</v>
      </c>
      <c r="F9" s="51">
        <v>68517</v>
      </c>
      <c r="G9" s="50">
        <v>92.8</v>
      </c>
    </row>
    <row r="10" spans="2:7" x14ac:dyDescent="0.2">
      <c r="B10" s="34" t="s">
        <v>90</v>
      </c>
      <c r="C10" s="48">
        <v>2293.6</v>
      </c>
      <c r="D10" s="49">
        <v>73929</v>
      </c>
      <c r="E10" s="48">
        <v>99.7</v>
      </c>
      <c r="F10" s="49">
        <v>68776</v>
      </c>
      <c r="G10" s="48">
        <v>93</v>
      </c>
    </row>
    <row r="11" spans="2:7" x14ac:dyDescent="0.2">
      <c r="G11" s="5" t="s">
        <v>55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1.電力需要状況</vt:lpstr>
      <vt:lpstr>2.ガス用途別需要状況</vt:lpstr>
      <vt:lpstr>3.LPガス販売量</vt:lpstr>
      <vt:lpstr>4.上水道の口径別給水戸数及び給水量</vt:lpstr>
      <vt:lpstr>5.工業用水の配水状況</vt:lpstr>
      <vt:lpstr>6.下水道の普及状況</vt:lpstr>
      <vt:lpstr>'1.電力需要状況'!Print_Area</vt:lpstr>
      <vt:lpstr>'2.ガス用途別需要状況'!Print_Area</vt:lpstr>
      <vt:lpstr>'3.LPガス販売量'!Print_Area</vt:lpstr>
      <vt:lpstr>'4.上水道の口径別給水戸数及び給水量'!Print_Area</vt:lpstr>
      <vt:lpstr>'5.工業用水の配水状況'!Print_Area</vt:lpstr>
      <vt:lpstr>'6.下水道の普及状況'!Print_Area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2026-03-02T02:05:41Z</cp:lastPrinted>
  <dcterms:created xsi:type="dcterms:W3CDTF">2004-02-17T05:10:24Z</dcterms:created>
  <dcterms:modified xsi:type="dcterms:W3CDTF">2026-03-13T06:26:22Z</dcterms:modified>
</cp:coreProperties>
</file>